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JEKTY 2018\Kamerový systém obce Hladovka\"/>
    </mc:Choice>
  </mc:AlternateContent>
  <bookViews>
    <workbookView xWindow="0" yWindow="0" windowWidth="23040" windowHeight="9060" activeTab="4"/>
  </bookViews>
  <sheets>
    <sheet name="Obecný úrad" sheetId="1" r:id="rId1"/>
    <sheet name="OD Vitanovej" sheetId="2" r:id="rId2"/>
    <sheet name="Od Suchej Hory" sheetId="3" r:id="rId3"/>
    <sheet name="Obecná bytovka" sheetId="4" r:id="rId4"/>
    <sheet name="Skládka" sheetId="5" r:id="rId5"/>
    <sheet name="Rekapitulácia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3" l="1"/>
  <c r="G44" i="3" s="1"/>
  <c r="G43" i="3"/>
  <c r="F43" i="3"/>
  <c r="F42" i="3"/>
  <c r="G42" i="3" s="1"/>
  <c r="G41" i="3"/>
  <c r="F41" i="3"/>
  <c r="F40" i="3"/>
  <c r="G40" i="3" s="1"/>
  <c r="G39" i="3"/>
  <c r="F39" i="3"/>
  <c r="F38" i="3"/>
  <c r="G38" i="3" s="1"/>
  <c r="G37" i="3"/>
  <c r="F37" i="3"/>
  <c r="F36" i="3"/>
  <c r="G36" i="3" s="1"/>
  <c r="G35" i="3"/>
  <c r="F35" i="3"/>
  <c r="F34" i="3"/>
  <c r="G34" i="3" s="1"/>
  <c r="G33" i="3"/>
  <c r="F33" i="3"/>
  <c r="F32" i="3"/>
  <c r="G32" i="3" s="1"/>
  <c r="F31" i="3"/>
  <c r="G31" i="3" s="1"/>
  <c r="F30" i="3"/>
  <c r="G30" i="3" s="1"/>
  <c r="G29" i="3"/>
  <c r="G28" i="3"/>
  <c r="G27" i="3"/>
  <c r="F27" i="3"/>
  <c r="F26" i="3"/>
  <c r="G26" i="3" s="1"/>
  <c r="G25" i="3"/>
  <c r="F25" i="3"/>
  <c r="F24" i="3"/>
  <c r="G24" i="3" s="1"/>
  <c r="G23" i="3"/>
  <c r="F23" i="3"/>
  <c r="F22" i="3"/>
  <c r="G22" i="3" s="1"/>
  <c r="G21" i="3"/>
  <c r="F21" i="3"/>
  <c r="F20" i="3"/>
  <c r="G20" i="3" s="1"/>
  <c r="G19" i="3"/>
  <c r="F19" i="3"/>
  <c r="F18" i="3"/>
  <c r="G18" i="3" s="1"/>
  <c r="G17" i="3"/>
  <c r="F17" i="3"/>
  <c r="G51" i="4" l="1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52" i="4" s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52" i="4" s="1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G45" i="5"/>
  <c r="F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5" i="5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3" i="2"/>
  <c r="G22" i="2"/>
  <c r="G21" i="2"/>
  <c r="G20" i="2"/>
  <c r="G19" i="2"/>
  <c r="G18" i="2"/>
  <c r="G17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45" i="2" s="1"/>
  <c r="F23" i="2"/>
  <c r="F22" i="2"/>
  <c r="F21" i="2"/>
  <c r="F20" i="2"/>
  <c r="F19" i="2"/>
  <c r="F18" i="2"/>
  <c r="F17" i="2"/>
  <c r="F15" i="2"/>
  <c r="G15" i="2" s="1"/>
  <c r="G24" i="2" l="1"/>
  <c r="G45" i="2" s="1"/>
  <c r="I8" i="6"/>
  <c r="H8" i="6"/>
  <c r="I14" i="6"/>
  <c r="H14" i="6"/>
  <c r="G54" i="1" l="1"/>
  <c r="F54" i="1"/>
  <c r="F55" i="1"/>
  <c r="G55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3" i="1"/>
  <c r="G23" i="1" s="1"/>
  <c r="F22" i="1"/>
  <c r="G22" i="1" s="1"/>
  <c r="F21" i="1"/>
  <c r="G21" i="1" s="1"/>
  <c r="F20" i="1"/>
  <c r="G20" i="1" s="1"/>
  <c r="F19" i="1"/>
  <c r="G19" i="1" s="1"/>
  <c r="G18" i="1"/>
  <c r="F17" i="1"/>
  <c r="G17" i="1" s="1"/>
  <c r="F16" i="1"/>
  <c r="G16" i="1" s="1"/>
  <c r="F15" i="1"/>
  <c r="G15" i="1" s="1"/>
  <c r="G56" i="1" l="1"/>
  <c r="F56" i="1"/>
</calcChain>
</file>

<file path=xl/sharedStrings.xml><?xml version="1.0" encoding="utf-8"?>
<sst xmlns="http://schemas.openxmlformats.org/spreadsheetml/2006/main" count="427" uniqueCount="113">
  <si>
    <t>Výkaz výmer</t>
  </si>
  <si>
    <t>Kamerový systém v Obci Hladovka</t>
  </si>
  <si>
    <t>Obecný úrad</t>
  </si>
  <si>
    <t>Dodávateľ:</t>
  </si>
  <si>
    <t>Vypracoval:</t>
  </si>
  <si>
    <t>Dátum:</t>
  </si>
  <si>
    <t>Popis položky</t>
  </si>
  <si>
    <t>m.j.</t>
  </si>
  <si>
    <t>cena/m.j.</t>
  </si>
  <si>
    <t>bez DPH</t>
  </si>
  <si>
    <t>s DPH</t>
  </si>
  <si>
    <t>Pol.č.</t>
  </si>
  <si>
    <t>Počet m.j.</t>
  </si>
  <si>
    <t xml:space="preserve">                                       Stavba:</t>
  </si>
  <si>
    <t>ks</t>
  </si>
  <si>
    <t>UPS 1fáza,115VA-5P 1150,Rack 1U,554mm</t>
  </si>
  <si>
    <t>Vidlica 250V 5536-2154</t>
  </si>
  <si>
    <t>Krabica prepojovacia AK-6, 70x110mm</t>
  </si>
  <si>
    <t>Kamera Ipcam 2Mpix, 3xZoom, IP 67, WDR</t>
  </si>
  <si>
    <t>Prevodník 4CH H.264 Video Server</t>
  </si>
  <si>
    <t>Panel Patch 12port POE</t>
  </si>
  <si>
    <t>Zdroj  48V/2A</t>
  </si>
  <si>
    <t>Kamerový server-i5-6600, 4x2TB HDD</t>
  </si>
  <si>
    <t>Intel Core - i5-6600, 2x 120GB SSD-systém, 4x2TB-data, 2x4GB RAM, RAC prevedenie 4U</t>
  </si>
  <si>
    <t>MB Router BOARD UiAS-RM</t>
  </si>
  <si>
    <t>Switch Edgecore, 12port, 12GB</t>
  </si>
  <si>
    <t>Optická kazeta  box 4xSC duplex</t>
  </si>
  <si>
    <t>Optický kábel Pigtail 9/125 SM SC 1m</t>
  </si>
  <si>
    <t>Optocký kábel Patch 9/125 SC/AP-LC/PC 2m</t>
  </si>
  <si>
    <t>Panel vyväzovací 1U Black</t>
  </si>
  <si>
    <t>Rack, Sada pre rack+nož+kol+zem+skrX</t>
  </si>
  <si>
    <t>Rack napájač ACAR 8x230V-3m</t>
  </si>
  <si>
    <t>Konektor IEC 320 C14 10A</t>
  </si>
  <si>
    <t>Kábel Patch FTP CAT5E 1m</t>
  </si>
  <si>
    <t>Panel Patch 24port 1U  CAT5E FTP</t>
  </si>
  <si>
    <t>Optický kábel Ubiquiti Tougcable Pro cat5e</t>
  </si>
  <si>
    <t>m</t>
  </si>
  <si>
    <t>Konektor RJ 45 STP</t>
  </si>
  <si>
    <t>Lišta PVC 40x40</t>
  </si>
  <si>
    <t>Hadica FXP 20 s preťahovacím drôtom</t>
  </si>
  <si>
    <t>Predĺžovačka 5-zásuvka 5m</t>
  </si>
  <si>
    <t>Prichytka clip CL20G na FXP</t>
  </si>
  <si>
    <t>Optický kábel  Drop 12vlákno 9/125 univerzal</t>
  </si>
  <si>
    <t>Opt. Konzola kotva pre Drop 3-6mm RDC</t>
  </si>
  <si>
    <t>Vysokozdvižná plošina</t>
  </si>
  <si>
    <t>hod</t>
  </si>
  <si>
    <t>Spotrebný materiál</t>
  </si>
  <si>
    <t>Preprava vysokozdvižnej plošiny</t>
  </si>
  <si>
    <t>km</t>
  </si>
  <si>
    <t>Doprava montážnikov a materiálu</t>
  </si>
  <si>
    <t>Výšková prác v exteriéri nad 2,5</t>
  </si>
  <si>
    <t>Práce v interiéri do 2,5m</t>
  </si>
  <si>
    <t>Konfigurácia kamer.systému a Lan prvkov</t>
  </si>
  <si>
    <r>
      <t>Rack 22U  600x800 19</t>
    </r>
    <r>
      <rPr>
        <sz val="9"/>
        <color theme="1"/>
        <rFont val="Calibri"/>
        <family val="2"/>
        <charset val="238"/>
      </rPr>
      <t>ʺ</t>
    </r>
  </si>
  <si>
    <r>
      <t>Rack polica 19</t>
    </r>
    <r>
      <rPr>
        <sz val="9"/>
        <color theme="1"/>
        <rFont val="Calibri"/>
        <family val="2"/>
        <charset val="238"/>
      </rPr>
      <t>ʺ</t>
    </r>
    <r>
      <rPr>
        <sz val="9"/>
        <color theme="1"/>
        <rFont val="Arial"/>
        <family val="2"/>
        <charset val="238"/>
      </rPr>
      <t xml:space="preserve"> 250mm 1U</t>
    </r>
  </si>
  <si>
    <r>
      <t>Konfigurácia kamer.systému(</t>
    </r>
    <r>
      <rPr>
        <sz val="8"/>
        <color theme="1"/>
        <rFont val="Arial"/>
        <family val="2"/>
        <charset val="238"/>
      </rPr>
      <t>zaškol.a zakres.dokumentácie)</t>
    </r>
  </si>
  <si>
    <t>Zapojenie patch panela do 12 káblov</t>
  </si>
  <si>
    <t>Optická spojka  SC/APC SM Duplex</t>
  </si>
  <si>
    <t>Vstup od obce Vitanová</t>
  </si>
  <si>
    <t>Vstup od obce Suchá Hora</t>
  </si>
  <si>
    <t>Objekt 03</t>
  </si>
  <si>
    <t>Objekt 04</t>
  </si>
  <si>
    <t>Obecná bytovka</t>
  </si>
  <si>
    <t>Skládka</t>
  </si>
  <si>
    <t>Objekt 2</t>
  </si>
  <si>
    <t>Objekt 1</t>
  </si>
  <si>
    <t xml:space="preserve">                  Výkaz výmer</t>
  </si>
  <si>
    <t xml:space="preserve">                 Výkaz výmer</t>
  </si>
  <si>
    <t xml:space="preserve">               Stavba:</t>
  </si>
  <si>
    <t>Stavba:</t>
  </si>
  <si>
    <t xml:space="preserve">                        Výkaz výmer</t>
  </si>
  <si>
    <t xml:space="preserve">          Kamerový systém v Obci Hladovka</t>
  </si>
  <si>
    <t xml:space="preserve">           Vstup od obce Vitanovej</t>
  </si>
  <si>
    <t xml:space="preserve">               Výkaz výmer</t>
  </si>
  <si>
    <t xml:space="preserve">               Kamerový systém v Obci Hladovka</t>
  </si>
  <si>
    <t>Objekt 5</t>
  </si>
  <si>
    <t xml:space="preserve">               Skládka</t>
  </si>
  <si>
    <t xml:space="preserve">                  Rekapitulácia</t>
  </si>
  <si>
    <t>Objekty</t>
  </si>
  <si>
    <t xml:space="preserve"> s DPH</t>
  </si>
  <si>
    <t>Celkom</t>
  </si>
  <si>
    <t>Skriňa technická LTW-720 (zdroj,batéria)</t>
  </si>
  <si>
    <t>LTW-720/Napájací modulzabezpečujúci napájanie kamery,AP/12VDC 60Ah 720Wh z verejného osvetlenia,max.40Wh pod dobu 16 hod. 12V 3,3A</t>
  </si>
  <si>
    <t>Držiak skrine LTW-720 na stĺp</t>
  </si>
  <si>
    <t>MS router BOARD RB260GSP 5-port</t>
  </si>
  <si>
    <t>Opt GBIC SM WDM LC 1310nm 10-20km 1,25Gbps SFP</t>
  </si>
  <si>
    <t>Opt GBIC SM WDM LC 1550nm 10-20km 1,25Gbps SFP</t>
  </si>
  <si>
    <t>Opt k9/125ábel Patch SC/APC-LC/PC 1m SM Simplex</t>
  </si>
  <si>
    <t>Opt zásuvka vnútorná FTTH2 pre 2x simplex adaptér</t>
  </si>
  <si>
    <t>Optická spojka  SC/APC SM Simplex</t>
  </si>
  <si>
    <t>Zips suchý čierny obojstraný</t>
  </si>
  <si>
    <t>Konektor RJ 45 STP Ubiquiti, drôt pre kábel AWG24</t>
  </si>
  <si>
    <t>Trubka UPRM Turbo 20</t>
  </si>
  <si>
    <t>Kábel CYKY J 3Cx2,5 kruhový</t>
  </si>
  <si>
    <t>Optický kábel  Drop 4 vlákno 9/125 univerzal</t>
  </si>
  <si>
    <t>Kábel repro transp. 2x25mm KLS2, 5T</t>
  </si>
  <si>
    <t>LTW-720/Napájací modulzabezpečujúci napájanie kamery,AP/12VDC 60Ah 720Wh z verejného osvetlenia,max.40Wh pod dobu 18 hod. 12V 3,3A</t>
  </si>
  <si>
    <t>Skrinka ENSTO 500x600x300, IP66, nástenná</t>
  </si>
  <si>
    <t>Zdroj LS 110.HS 24481002 SNMP,IMCO</t>
  </si>
  <si>
    <t>Lišta distribučná k LS 110.HS,Dldin 2N_01, IMCO</t>
  </si>
  <si>
    <t>Batéria 12V/55Ah</t>
  </si>
  <si>
    <t>Tyč závitová M 6mm 1m</t>
  </si>
  <si>
    <t>Lišta DIN 35/1, TS35, 1000x35x7 mm</t>
  </si>
  <si>
    <t>Zásuvková lišta  DIN C60-DA</t>
  </si>
  <si>
    <t>Kábel Patch UTP CAT5E 1m</t>
  </si>
  <si>
    <t>Opt.Konzola kotva pre DROP guľatý RDC</t>
  </si>
  <si>
    <t>Skrutka leľšenárska  TR160 s okom</t>
  </si>
  <si>
    <t>Zváranie optiky (s ochranou zvaru)) 1.zvar</t>
  </si>
  <si>
    <t>Zváranie optiky (s ochranou zvaru) 1.zvar</t>
  </si>
  <si>
    <t xml:space="preserve">   Kamerový systém v Obci Hladovka</t>
  </si>
  <si>
    <t xml:space="preserve">             Vstup od obce Suchá Hora</t>
  </si>
  <si>
    <t xml:space="preserve">         Kamerový systém v Obci Hladovka</t>
  </si>
  <si>
    <t xml:space="preserve">      Obecná bytovka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</si>
</sst>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40" workbookViewId="0">
      <selection activeCell="J28" sqref="J28"/>
    </sheetView>
  </sheetViews>
  <sheetFormatPr defaultRowHeight="15" x14ac:dyDescent="0.25"/>
  <cols>
    <col min="1" max="1" width="4.5703125" customWidth="1"/>
    <col min="2" max="2" width="38.85546875" style="4" customWidth="1"/>
    <col min="4" max="4" width="4.28515625" customWidth="1"/>
  </cols>
  <sheetData>
    <row r="1" spans="1:7" ht="18" x14ac:dyDescent="0.25">
      <c r="C1" s="5" t="s">
        <v>0</v>
      </c>
    </row>
    <row r="2" spans="1:7" ht="2.4500000000000002" customHeight="1" x14ac:dyDescent="0.25">
      <c r="A2" s="1"/>
      <c r="B2" s="2"/>
      <c r="D2" s="1"/>
      <c r="E2" s="1"/>
      <c r="F2" s="1"/>
      <c r="G2" s="1"/>
    </row>
    <row r="3" spans="1:7" ht="1.1499999999999999" customHeight="1" x14ac:dyDescent="0.25">
      <c r="A3" s="1"/>
      <c r="B3" s="2"/>
      <c r="C3" s="1"/>
      <c r="D3" s="1"/>
      <c r="E3" s="1"/>
      <c r="F3" s="1"/>
      <c r="G3" s="1"/>
    </row>
    <row r="4" spans="1:7" x14ac:dyDescent="0.25">
      <c r="A4" s="1" t="s">
        <v>13</v>
      </c>
      <c r="C4" s="3" t="s">
        <v>1</v>
      </c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B6" s="1" t="s">
        <v>65</v>
      </c>
      <c r="C6" s="1" t="s">
        <v>2</v>
      </c>
      <c r="D6" s="1"/>
      <c r="E6" s="1"/>
      <c r="F6" s="1"/>
      <c r="G6" s="1"/>
    </row>
    <row r="7" spans="1:7" ht="2.4500000000000002" customHeight="1" x14ac:dyDescent="0.25">
      <c r="A7" s="1"/>
      <c r="B7" s="2"/>
      <c r="C7" s="1"/>
      <c r="D7" s="1"/>
      <c r="E7" s="1"/>
      <c r="F7" s="1"/>
      <c r="G7" s="1"/>
    </row>
    <row r="8" spans="1:7" x14ac:dyDescent="0.25">
      <c r="A8" s="1" t="s">
        <v>3</v>
      </c>
      <c r="B8" s="2"/>
      <c r="C8" s="1"/>
      <c r="D8" s="1"/>
      <c r="E8" s="1"/>
      <c r="F8" s="1"/>
      <c r="G8" s="1"/>
    </row>
    <row r="9" spans="1:7" ht="2.4500000000000002" customHeight="1" x14ac:dyDescent="0.25">
      <c r="A9" s="1"/>
      <c r="B9" s="2"/>
      <c r="C9" s="1"/>
      <c r="D9" s="1"/>
      <c r="E9" s="1"/>
      <c r="F9" s="1"/>
      <c r="G9" s="1"/>
    </row>
    <row r="10" spans="1:7" x14ac:dyDescent="0.25">
      <c r="A10" s="1" t="s">
        <v>4</v>
      </c>
      <c r="B10" s="2"/>
      <c r="C10" s="1"/>
      <c r="D10" s="1"/>
      <c r="E10" s="1"/>
      <c r="F10" s="1"/>
      <c r="G10" s="1"/>
    </row>
    <row r="11" spans="1:7" ht="2.4500000000000002" customHeight="1" x14ac:dyDescent="0.25">
      <c r="A11" s="1"/>
      <c r="B11" s="2"/>
      <c r="C11" s="1"/>
      <c r="D11" s="1"/>
      <c r="E11" s="1"/>
      <c r="F11" s="1"/>
      <c r="G11" s="1"/>
    </row>
    <row r="12" spans="1:7" x14ac:dyDescent="0.25">
      <c r="A12" s="1" t="s">
        <v>5</v>
      </c>
      <c r="B12" s="2"/>
      <c r="C12" s="1"/>
      <c r="D12" s="1"/>
      <c r="E12" s="1"/>
      <c r="F12" s="1"/>
      <c r="G12" s="1"/>
    </row>
    <row r="13" spans="1:7" ht="3" customHeight="1" x14ac:dyDescent="0.25">
      <c r="A13" s="1"/>
      <c r="B13" s="2"/>
      <c r="C13" s="1"/>
      <c r="D13" s="1"/>
      <c r="E13" s="1"/>
      <c r="F13" s="1"/>
      <c r="G13" s="1"/>
    </row>
    <row r="14" spans="1:7" x14ac:dyDescent="0.25">
      <c r="A14" s="7" t="s">
        <v>11</v>
      </c>
      <c r="B14" s="7" t="s">
        <v>6</v>
      </c>
      <c r="C14" s="7" t="s">
        <v>12</v>
      </c>
      <c r="D14" s="7" t="s">
        <v>7</v>
      </c>
      <c r="E14" s="7" t="s">
        <v>8</v>
      </c>
      <c r="F14" s="7" t="s">
        <v>9</v>
      </c>
      <c r="G14" s="7" t="s">
        <v>10</v>
      </c>
    </row>
    <row r="15" spans="1:7" x14ac:dyDescent="0.25">
      <c r="A15" s="7">
        <v>1</v>
      </c>
      <c r="B15" s="7" t="s">
        <v>53</v>
      </c>
      <c r="C15" s="7">
        <v>1</v>
      </c>
      <c r="D15" s="7" t="s">
        <v>14</v>
      </c>
      <c r="E15" s="7"/>
      <c r="F15" s="7">
        <f>SUM(C15*E15)</f>
        <v>0</v>
      </c>
      <c r="G15" s="7">
        <f>SUM(F15*1.2)</f>
        <v>0</v>
      </c>
    </row>
    <row r="16" spans="1:7" x14ac:dyDescent="0.25">
      <c r="A16" s="7">
        <v>2</v>
      </c>
      <c r="B16" s="7" t="s">
        <v>15</v>
      </c>
      <c r="C16" s="7">
        <v>1</v>
      </c>
      <c r="D16" s="7" t="s">
        <v>14</v>
      </c>
      <c r="E16" s="7"/>
      <c r="F16" s="7">
        <f t="shared" ref="F16:F27" si="0">SUM(C16*E16)</f>
        <v>0</v>
      </c>
      <c r="G16" s="7">
        <f t="shared" ref="G16:G54" si="1">SUM(F16*1.2)</f>
        <v>0</v>
      </c>
    </row>
    <row r="17" spans="1:7" x14ac:dyDescent="0.25">
      <c r="A17" s="7">
        <v>3</v>
      </c>
      <c r="B17" s="7" t="s">
        <v>16</v>
      </c>
      <c r="C17" s="7">
        <v>1</v>
      </c>
      <c r="D17" s="7" t="s">
        <v>14</v>
      </c>
      <c r="E17" s="7"/>
      <c r="F17" s="7">
        <f t="shared" si="0"/>
        <v>0</v>
      </c>
      <c r="G17" s="7">
        <f t="shared" si="1"/>
        <v>0</v>
      </c>
    </row>
    <row r="18" spans="1:7" x14ac:dyDescent="0.25">
      <c r="A18" s="7">
        <v>4</v>
      </c>
      <c r="B18" s="7" t="s">
        <v>18</v>
      </c>
      <c r="C18" s="7">
        <v>2</v>
      </c>
      <c r="D18" s="7" t="s">
        <v>14</v>
      </c>
      <c r="E18" s="7"/>
      <c r="F18" s="7">
        <v>0</v>
      </c>
      <c r="G18" s="7">
        <f t="shared" si="1"/>
        <v>0</v>
      </c>
    </row>
    <row r="19" spans="1:7" x14ac:dyDescent="0.25">
      <c r="A19" s="7">
        <v>5</v>
      </c>
      <c r="B19" s="7" t="s">
        <v>17</v>
      </c>
      <c r="C19" s="7">
        <v>2</v>
      </c>
      <c r="D19" s="7" t="s">
        <v>14</v>
      </c>
      <c r="E19" s="7"/>
      <c r="F19" s="7">
        <f t="shared" si="0"/>
        <v>0</v>
      </c>
      <c r="G19" s="7">
        <f t="shared" si="1"/>
        <v>0</v>
      </c>
    </row>
    <row r="20" spans="1:7" x14ac:dyDescent="0.25">
      <c r="A20" s="7">
        <v>6</v>
      </c>
      <c r="B20" s="7" t="s">
        <v>19</v>
      </c>
      <c r="C20" s="7">
        <v>1</v>
      </c>
      <c r="D20" s="7" t="s">
        <v>14</v>
      </c>
      <c r="E20" s="7"/>
      <c r="F20" s="7">
        <f t="shared" si="0"/>
        <v>0</v>
      </c>
      <c r="G20" s="7">
        <f t="shared" si="1"/>
        <v>0</v>
      </c>
    </row>
    <row r="21" spans="1:7" x14ac:dyDescent="0.25">
      <c r="A21" s="7">
        <v>7</v>
      </c>
      <c r="B21" s="7" t="s">
        <v>20</v>
      </c>
      <c r="C21" s="7">
        <v>1</v>
      </c>
      <c r="D21" s="7" t="s">
        <v>14</v>
      </c>
      <c r="E21" s="7"/>
      <c r="F21" s="7">
        <f t="shared" si="0"/>
        <v>0</v>
      </c>
      <c r="G21" s="7">
        <f t="shared" si="1"/>
        <v>0</v>
      </c>
    </row>
    <row r="22" spans="1:7" x14ac:dyDescent="0.25">
      <c r="A22" s="7">
        <v>8</v>
      </c>
      <c r="B22" s="7" t="s">
        <v>21</v>
      </c>
      <c r="C22" s="7">
        <v>1</v>
      </c>
      <c r="D22" s="7" t="s">
        <v>14</v>
      </c>
      <c r="E22" s="7"/>
      <c r="F22" s="7">
        <f t="shared" si="0"/>
        <v>0</v>
      </c>
      <c r="G22" s="7">
        <f t="shared" si="1"/>
        <v>0</v>
      </c>
    </row>
    <row r="23" spans="1:7" ht="12" customHeight="1" x14ac:dyDescent="0.25">
      <c r="A23" s="8">
        <v>9</v>
      </c>
      <c r="B23" s="8" t="s">
        <v>22</v>
      </c>
      <c r="C23" s="8">
        <v>1</v>
      </c>
      <c r="D23" s="8" t="s">
        <v>14</v>
      </c>
      <c r="E23" s="8"/>
      <c r="F23" s="8">
        <f t="shared" si="0"/>
        <v>0</v>
      </c>
      <c r="G23" s="8">
        <f t="shared" si="1"/>
        <v>0</v>
      </c>
    </row>
    <row r="24" spans="1:7" ht="13.15" customHeight="1" x14ac:dyDescent="0.25">
      <c r="A24" s="8"/>
      <c r="B24" s="6" t="s">
        <v>23</v>
      </c>
      <c r="C24" s="8"/>
      <c r="D24" s="8"/>
      <c r="E24" s="8"/>
      <c r="F24" s="8"/>
      <c r="G24" s="8"/>
    </row>
    <row r="25" spans="1:7" x14ac:dyDescent="0.25">
      <c r="A25" s="7">
        <v>10</v>
      </c>
      <c r="B25" s="7" t="s">
        <v>24</v>
      </c>
      <c r="C25" s="7">
        <v>1</v>
      </c>
      <c r="D25" s="7" t="s">
        <v>14</v>
      </c>
      <c r="E25" s="7"/>
      <c r="F25" s="7">
        <f t="shared" si="0"/>
        <v>0</v>
      </c>
      <c r="G25" s="7">
        <f t="shared" si="1"/>
        <v>0</v>
      </c>
    </row>
    <row r="26" spans="1:7" x14ac:dyDescent="0.25">
      <c r="A26" s="7">
        <v>11</v>
      </c>
      <c r="B26" s="7" t="s">
        <v>25</v>
      </c>
      <c r="C26" s="7">
        <v>1</v>
      </c>
      <c r="D26" s="7" t="s">
        <v>14</v>
      </c>
      <c r="E26" s="7"/>
      <c r="F26" s="7">
        <f t="shared" si="0"/>
        <v>0</v>
      </c>
      <c r="G26" s="7">
        <f t="shared" si="1"/>
        <v>0</v>
      </c>
    </row>
    <row r="27" spans="1:7" x14ac:dyDescent="0.25">
      <c r="A27" s="7">
        <v>12</v>
      </c>
      <c r="B27" s="7" t="s">
        <v>26</v>
      </c>
      <c r="C27" s="7">
        <v>2</v>
      </c>
      <c r="D27" s="7" t="s">
        <v>14</v>
      </c>
      <c r="E27" s="7"/>
      <c r="F27" s="7">
        <f t="shared" si="0"/>
        <v>0</v>
      </c>
      <c r="G27" s="7">
        <f t="shared" si="1"/>
        <v>0</v>
      </c>
    </row>
    <row r="28" spans="1:7" x14ac:dyDescent="0.25">
      <c r="A28" s="7">
        <v>13</v>
      </c>
      <c r="B28" s="4" t="s">
        <v>57</v>
      </c>
      <c r="C28" s="7">
        <v>2</v>
      </c>
      <c r="D28" s="7" t="s">
        <v>14</v>
      </c>
      <c r="E28" s="7"/>
      <c r="F28" s="7">
        <f t="shared" ref="F28:F54" si="2">SUM(C29*E28)</f>
        <v>0</v>
      </c>
      <c r="G28" s="7">
        <f t="shared" si="1"/>
        <v>0</v>
      </c>
    </row>
    <row r="29" spans="1:7" x14ac:dyDescent="0.25">
      <c r="A29" s="7">
        <v>14</v>
      </c>
      <c r="B29" s="7" t="s">
        <v>27</v>
      </c>
      <c r="C29" s="7">
        <v>4</v>
      </c>
      <c r="D29" s="7" t="s">
        <v>14</v>
      </c>
      <c r="E29" s="7"/>
      <c r="F29" s="7">
        <f t="shared" si="2"/>
        <v>0</v>
      </c>
      <c r="G29" s="7">
        <f t="shared" si="1"/>
        <v>0</v>
      </c>
    </row>
    <row r="30" spans="1:7" x14ac:dyDescent="0.25">
      <c r="A30" s="7">
        <v>15</v>
      </c>
      <c r="B30" s="7" t="s">
        <v>54</v>
      </c>
      <c r="C30" s="7">
        <v>1</v>
      </c>
      <c r="D30" s="7" t="s">
        <v>14</v>
      </c>
      <c r="E30" s="7"/>
      <c r="F30" s="7">
        <f t="shared" si="2"/>
        <v>0</v>
      </c>
      <c r="G30" s="7">
        <f t="shared" si="1"/>
        <v>0</v>
      </c>
    </row>
    <row r="31" spans="1:7" x14ac:dyDescent="0.25">
      <c r="A31" s="7">
        <v>16</v>
      </c>
      <c r="B31" s="7" t="s">
        <v>28</v>
      </c>
      <c r="C31" s="7">
        <v>5</v>
      </c>
      <c r="D31" s="7" t="s">
        <v>14</v>
      </c>
      <c r="E31" s="7"/>
      <c r="F31" s="7">
        <f t="shared" si="2"/>
        <v>0</v>
      </c>
      <c r="G31" s="7">
        <f t="shared" si="1"/>
        <v>0</v>
      </c>
    </row>
    <row r="32" spans="1:7" x14ac:dyDescent="0.25">
      <c r="A32" s="7">
        <v>17</v>
      </c>
      <c r="B32" s="7" t="s">
        <v>29</v>
      </c>
      <c r="C32" s="7">
        <v>2</v>
      </c>
      <c r="D32" s="7" t="s">
        <v>14</v>
      </c>
      <c r="E32" s="7"/>
      <c r="F32" s="7">
        <f t="shared" si="2"/>
        <v>0</v>
      </c>
      <c r="G32" s="7">
        <f t="shared" si="1"/>
        <v>0</v>
      </c>
    </row>
    <row r="33" spans="1:7" x14ac:dyDescent="0.25">
      <c r="A33" s="7">
        <v>18</v>
      </c>
      <c r="B33" s="7" t="s">
        <v>30</v>
      </c>
      <c r="C33" s="7">
        <v>10</v>
      </c>
      <c r="D33" s="7" t="s">
        <v>14</v>
      </c>
      <c r="E33" s="7"/>
      <c r="F33" s="7">
        <f t="shared" si="2"/>
        <v>0</v>
      </c>
      <c r="G33" s="7">
        <f t="shared" si="1"/>
        <v>0</v>
      </c>
    </row>
    <row r="34" spans="1:7" x14ac:dyDescent="0.25">
      <c r="A34" s="7">
        <v>19</v>
      </c>
      <c r="B34" s="7" t="s">
        <v>31</v>
      </c>
      <c r="C34" s="7">
        <v>1</v>
      </c>
      <c r="D34" s="7" t="s">
        <v>14</v>
      </c>
      <c r="E34" s="7"/>
      <c r="F34" s="7">
        <f t="shared" si="2"/>
        <v>0</v>
      </c>
      <c r="G34" s="7">
        <f t="shared" si="1"/>
        <v>0</v>
      </c>
    </row>
    <row r="35" spans="1:7" x14ac:dyDescent="0.25">
      <c r="A35" s="7">
        <v>20</v>
      </c>
      <c r="B35" s="9" t="s">
        <v>32</v>
      </c>
      <c r="C35" s="7">
        <v>1</v>
      </c>
      <c r="D35" s="7" t="s">
        <v>14</v>
      </c>
      <c r="E35" s="7"/>
      <c r="F35" s="7">
        <f t="shared" si="2"/>
        <v>0</v>
      </c>
      <c r="G35" s="7">
        <f t="shared" si="1"/>
        <v>0</v>
      </c>
    </row>
    <row r="36" spans="1:7" x14ac:dyDescent="0.25">
      <c r="A36" s="7">
        <v>21</v>
      </c>
      <c r="B36" s="7" t="s">
        <v>33</v>
      </c>
      <c r="C36" s="7">
        <v>14</v>
      </c>
      <c r="D36" s="7" t="s">
        <v>14</v>
      </c>
      <c r="E36" s="7"/>
      <c r="F36" s="7">
        <f t="shared" si="2"/>
        <v>0</v>
      </c>
      <c r="G36" s="7">
        <f t="shared" si="1"/>
        <v>0</v>
      </c>
    </row>
    <row r="37" spans="1:7" x14ac:dyDescent="0.25">
      <c r="A37" s="7">
        <v>22</v>
      </c>
      <c r="B37" s="7" t="s">
        <v>34</v>
      </c>
      <c r="C37" s="7">
        <v>1</v>
      </c>
      <c r="D37" s="7" t="s">
        <v>14</v>
      </c>
      <c r="E37" s="7"/>
      <c r="F37" s="7">
        <f t="shared" si="2"/>
        <v>0</v>
      </c>
      <c r="G37" s="7">
        <f t="shared" si="1"/>
        <v>0</v>
      </c>
    </row>
    <row r="38" spans="1:7" x14ac:dyDescent="0.25">
      <c r="A38" s="7">
        <v>23</v>
      </c>
      <c r="B38" s="7" t="s">
        <v>35</v>
      </c>
      <c r="C38" s="7">
        <v>120</v>
      </c>
      <c r="D38" s="7" t="s">
        <v>36</v>
      </c>
      <c r="E38" s="7"/>
      <c r="F38" s="7">
        <f t="shared" si="2"/>
        <v>0</v>
      </c>
      <c r="G38" s="7">
        <f t="shared" si="1"/>
        <v>0</v>
      </c>
    </row>
    <row r="39" spans="1:7" x14ac:dyDescent="0.25">
      <c r="A39" s="7">
        <v>24</v>
      </c>
      <c r="B39" s="7" t="s">
        <v>37</v>
      </c>
      <c r="C39" s="7">
        <v>2</v>
      </c>
      <c r="D39" s="7" t="s">
        <v>14</v>
      </c>
      <c r="E39" s="7"/>
      <c r="F39" s="7">
        <f t="shared" si="2"/>
        <v>0</v>
      </c>
      <c r="G39" s="7">
        <f t="shared" si="1"/>
        <v>0</v>
      </c>
    </row>
    <row r="40" spans="1:7" x14ac:dyDescent="0.25">
      <c r="A40" s="7">
        <v>25</v>
      </c>
      <c r="B40" s="7" t="s">
        <v>38</v>
      </c>
      <c r="C40" s="7">
        <v>20</v>
      </c>
      <c r="D40" s="7" t="s">
        <v>36</v>
      </c>
      <c r="E40" s="7"/>
      <c r="F40" s="7">
        <f t="shared" si="2"/>
        <v>0</v>
      </c>
      <c r="G40" s="7">
        <f t="shared" si="1"/>
        <v>0</v>
      </c>
    </row>
    <row r="41" spans="1:7" x14ac:dyDescent="0.25">
      <c r="A41" s="7">
        <v>26</v>
      </c>
      <c r="B41" s="7" t="s">
        <v>39</v>
      </c>
      <c r="C41" s="7">
        <v>60</v>
      </c>
      <c r="D41" s="7" t="s">
        <v>36</v>
      </c>
      <c r="E41" s="7"/>
      <c r="F41" s="7">
        <f t="shared" si="2"/>
        <v>0</v>
      </c>
      <c r="G41" s="7">
        <f t="shared" si="1"/>
        <v>0</v>
      </c>
    </row>
    <row r="42" spans="1:7" x14ac:dyDescent="0.25">
      <c r="A42" s="7">
        <v>27</v>
      </c>
      <c r="B42" s="7" t="s">
        <v>40</v>
      </c>
      <c r="C42" s="7">
        <v>1</v>
      </c>
      <c r="D42" s="7" t="s">
        <v>14</v>
      </c>
      <c r="E42" s="7"/>
      <c r="F42" s="7">
        <f t="shared" si="2"/>
        <v>0</v>
      </c>
      <c r="G42" s="7">
        <f t="shared" si="1"/>
        <v>0</v>
      </c>
    </row>
    <row r="43" spans="1:7" x14ac:dyDescent="0.25">
      <c r="A43" s="7">
        <v>28</v>
      </c>
      <c r="B43" s="7" t="s">
        <v>41</v>
      </c>
      <c r="C43" s="7">
        <v>60</v>
      </c>
      <c r="D43" s="7" t="s">
        <v>14</v>
      </c>
      <c r="E43" s="7"/>
      <c r="F43" s="7">
        <f t="shared" si="2"/>
        <v>0</v>
      </c>
      <c r="G43" s="7">
        <f t="shared" si="1"/>
        <v>0</v>
      </c>
    </row>
    <row r="44" spans="1:7" x14ac:dyDescent="0.25">
      <c r="A44" s="7">
        <v>29</v>
      </c>
      <c r="B44" s="7" t="s">
        <v>42</v>
      </c>
      <c r="C44" s="7">
        <v>150</v>
      </c>
      <c r="D44" s="7" t="s">
        <v>36</v>
      </c>
      <c r="E44" s="7"/>
      <c r="F44" s="7">
        <f t="shared" si="2"/>
        <v>0</v>
      </c>
      <c r="G44" s="7">
        <f t="shared" si="1"/>
        <v>0</v>
      </c>
    </row>
    <row r="45" spans="1:7" x14ac:dyDescent="0.25">
      <c r="A45" s="7">
        <v>30</v>
      </c>
      <c r="B45" s="7" t="s">
        <v>43</v>
      </c>
      <c r="C45" s="7">
        <v>6</v>
      </c>
      <c r="D45" s="7" t="s">
        <v>14</v>
      </c>
      <c r="E45" s="7"/>
      <c r="F45" s="7">
        <f t="shared" si="2"/>
        <v>0</v>
      </c>
      <c r="G45" s="7">
        <f t="shared" si="1"/>
        <v>0</v>
      </c>
    </row>
    <row r="46" spans="1:7" x14ac:dyDescent="0.25">
      <c r="A46" s="7">
        <v>31</v>
      </c>
      <c r="B46" s="7" t="s">
        <v>44</v>
      </c>
      <c r="C46" s="7">
        <v>2</v>
      </c>
      <c r="D46" s="7" t="s">
        <v>45</v>
      </c>
      <c r="E46" s="7"/>
      <c r="F46" s="7">
        <f t="shared" si="2"/>
        <v>0</v>
      </c>
      <c r="G46" s="7">
        <f t="shared" si="1"/>
        <v>0</v>
      </c>
    </row>
    <row r="47" spans="1:7" x14ac:dyDescent="0.25">
      <c r="A47" s="7">
        <v>32</v>
      </c>
      <c r="B47" s="7" t="s">
        <v>47</v>
      </c>
      <c r="C47" s="7">
        <v>60</v>
      </c>
      <c r="D47" s="7" t="s">
        <v>48</v>
      </c>
      <c r="E47" s="7"/>
      <c r="F47" s="7">
        <f t="shared" si="2"/>
        <v>0</v>
      </c>
      <c r="G47" s="7">
        <f t="shared" si="1"/>
        <v>0</v>
      </c>
    </row>
    <row r="48" spans="1:7" x14ac:dyDescent="0.25">
      <c r="A48" s="7">
        <v>33</v>
      </c>
      <c r="B48" s="7" t="s">
        <v>49</v>
      </c>
      <c r="C48" s="7">
        <v>120</v>
      </c>
      <c r="D48" s="7" t="s">
        <v>48</v>
      </c>
      <c r="E48" s="7"/>
      <c r="F48" s="7">
        <f t="shared" si="2"/>
        <v>0</v>
      </c>
      <c r="G48" s="7">
        <f t="shared" si="1"/>
        <v>0</v>
      </c>
    </row>
    <row r="49" spans="1:7" x14ac:dyDescent="0.25">
      <c r="A49" s="7">
        <v>34</v>
      </c>
      <c r="B49" s="7" t="s">
        <v>46</v>
      </c>
      <c r="C49" s="7">
        <v>1</v>
      </c>
      <c r="D49" s="7" t="s">
        <v>14</v>
      </c>
      <c r="E49" s="7"/>
      <c r="F49" s="7">
        <f t="shared" si="2"/>
        <v>0</v>
      </c>
      <c r="G49" s="7">
        <f t="shared" si="1"/>
        <v>0</v>
      </c>
    </row>
    <row r="50" spans="1:7" x14ac:dyDescent="0.25">
      <c r="A50" s="7">
        <v>35</v>
      </c>
      <c r="B50" s="7" t="s">
        <v>50</v>
      </c>
      <c r="C50" s="7">
        <v>2</v>
      </c>
      <c r="D50" s="7" t="s">
        <v>45</v>
      </c>
      <c r="E50" s="7"/>
      <c r="F50" s="7">
        <f t="shared" si="2"/>
        <v>0</v>
      </c>
      <c r="G50" s="7">
        <f t="shared" si="1"/>
        <v>0</v>
      </c>
    </row>
    <row r="51" spans="1:7" x14ac:dyDescent="0.25">
      <c r="A51" s="7">
        <v>36</v>
      </c>
      <c r="B51" s="7" t="s">
        <v>51</v>
      </c>
      <c r="C51" s="7">
        <v>14</v>
      </c>
      <c r="D51" s="7" t="s">
        <v>45</v>
      </c>
      <c r="E51" s="7"/>
      <c r="F51" s="7">
        <f t="shared" si="2"/>
        <v>0</v>
      </c>
      <c r="G51" s="7">
        <f t="shared" si="1"/>
        <v>0</v>
      </c>
    </row>
    <row r="52" spans="1:7" x14ac:dyDescent="0.25">
      <c r="A52" s="7">
        <v>37</v>
      </c>
      <c r="B52" s="7" t="s">
        <v>52</v>
      </c>
      <c r="C52" s="7">
        <v>1</v>
      </c>
      <c r="D52" s="7" t="s">
        <v>45</v>
      </c>
      <c r="E52" s="7"/>
      <c r="F52" s="7">
        <f t="shared" si="2"/>
        <v>0</v>
      </c>
      <c r="G52" s="7">
        <f t="shared" si="1"/>
        <v>0</v>
      </c>
    </row>
    <row r="53" spans="1:7" x14ac:dyDescent="0.25">
      <c r="A53" s="7">
        <v>38</v>
      </c>
      <c r="B53" s="7" t="s">
        <v>55</v>
      </c>
      <c r="C53" s="7">
        <v>26</v>
      </c>
      <c r="D53" s="7" t="s">
        <v>45</v>
      </c>
      <c r="E53" s="7"/>
      <c r="F53" s="7">
        <f t="shared" si="2"/>
        <v>0</v>
      </c>
      <c r="G53" s="7">
        <f t="shared" si="1"/>
        <v>0</v>
      </c>
    </row>
    <row r="54" spans="1:7" x14ac:dyDescent="0.25">
      <c r="A54" s="7">
        <v>39</v>
      </c>
      <c r="B54" s="7" t="s">
        <v>56</v>
      </c>
      <c r="C54" s="7">
        <v>1</v>
      </c>
      <c r="D54" s="7" t="s">
        <v>14</v>
      </c>
      <c r="E54" s="7"/>
      <c r="F54" s="7">
        <f t="shared" si="2"/>
        <v>0</v>
      </c>
      <c r="G54" s="7">
        <f t="shared" si="1"/>
        <v>0</v>
      </c>
    </row>
    <row r="55" spans="1:7" x14ac:dyDescent="0.25">
      <c r="A55" s="7">
        <v>40</v>
      </c>
      <c r="B55" s="7" t="s">
        <v>107</v>
      </c>
      <c r="C55" s="7">
        <v>8</v>
      </c>
      <c r="D55" s="7" t="s">
        <v>14</v>
      </c>
      <c r="E55" s="7"/>
      <c r="F55" s="7">
        <f>SUM(C55*E54)</f>
        <v>0</v>
      </c>
      <c r="G55" s="7">
        <f>SUM(F55*1.2)</f>
        <v>0</v>
      </c>
    </row>
    <row r="56" spans="1:7" x14ac:dyDescent="0.25">
      <c r="A56" s="1"/>
      <c r="B56" s="2"/>
      <c r="C56" s="1"/>
      <c r="D56" s="1"/>
      <c r="E56" s="1"/>
      <c r="F56" s="1">
        <f>SUM(F15:F55)</f>
        <v>0</v>
      </c>
      <c r="G56" s="1">
        <f>SUM(G15:G55)</f>
        <v>0</v>
      </c>
    </row>
    <row r="57" spans="1:7" x14ac:dyDescent="0.25">
      <c r="A57" s="1"/>
      <c r="B57" s="2"/>
      <c r="C57" s="1"/>
      <c r="D57" s="1"/>
      <c r="E57" s="1"/>
      <c r="F57" s="1"/>
      <c r="G57" s="1"/>
    </row>
    <row r="58" spans="1:7" x14ac:dyDescent="0.25">
      <c r="A58" s="1"/>
      <c r="B58" s="2"/>
      <c r="C58" s="1"/>
      <c r="D58" s="1"/>
      <c r="E58" s="1"/>
      <c r="F58" s="1"/>
      <c r="G58" s="1"/>
    </row>
    <row r="59" spans="1:7" x14ac:dyDescent="0.25">
      <c r="A59" s="1"/>
      <c r="B59" s="2"/>
      <c r="C59" s="1"/>
      <c r="D59" s="1"/>
      <c r="E59" s="1"/>
      <c r="F59" s="1"/>
      <c r="G59" s="1"/>
    </row>
    <row r="60" spans="1:7" x14ac:dyDescent="0.25">
      <c r="A60" s="1"/>
      <c r="B60" s="2"/>
      <c r="C60" s="1"/>
      <c r="D60" s="1"/>
      <c r="E60" s="1"/>
      <c r="F60" s="1"/>
      <c r="G60" s="1"/>
    </row>
    <row r="61" spans="1:7" x14ac:dyDescent="0.25">
      <c r="A61" s="1"/>
      <c r="B61" s="2"/>
      <c r="C61" s="1"/>
      <c r="D61" s="1"/>
      <c r="E61" s="1"/>
      <c r="F61" s="1"/>
      <c r="G61" s="1"/>
    </row>
    <row r="62" spans="1:7" x14ac:dyDescent="0.25">
      <c r="A62" s="1"/>
      <c r="B62" s="2"/>
      <c r="C62" s="1"/>
      <c r="D62" s="1"/>
      <c r="E62" s="1"/>
      <c r="F62" s="1"/>
      <c r="G62" s="1"/>
    </row>
    <row r="63" spans="1:7" x14ac:dyDescent="0.25">
      <c r="A63" s="1"/>
      <c r="B63" s="2"/>
      <c r="C63" s="1"/>
      <c r="D63" s="1"/>
      <c r="E63" s="1"/>
      <c r="F63" s="1"/>
      <c r="G63" s="1"/>
    </row>
    <row r="64" spans="1:7" x14ac:dyDescent="0.25">
      <c r="A64" s="1"/>
      <c r="B64" s="2"/>
      <c r="C64" s="1"/>
      <c r="D64" s="1"/>
      <c r="E64" s="1"/>
      <c r="F64" s="1"/>
      <c r="G64" s="1"/>
    </row>
    <row r="65" spans="1:7" x14ac:dyDescent="0.25">
      <c r="A65" s="1"/>
      <c r="B65" s="2"/>
      <c r="C65" s="1"/>
      <c r="D65" s="1"/>
      <c r="E65" s="1"/>
      <c r="F65" s="1"/>
      <c r="G65" s="1"/>
    </row>
    <row r="66" spans="1:7" x14ac:dyDescent="0.25">
      <c r="A66" s="1"/>
      <c r="B66" s="2"/>
      <c r="C66" s="1"/>
      <c r="D66" s="1"/>
      <c r="E66" s="1"/>
      <c r="F66" s="1"/>
      <c r="G66" s="1"/>
    </row>
    <row r="67" spans="1:7" x14ac:dyDescent="0.25">
      <c r="A67" s="1"/>
      <c r="B67" s="2"/>
      <c r="C67" s="1"/>
      <c r="D67" s="1"/>
      <c r="E67" s="1"/>
      <c r="F67" s="1"/>
      <c r="G67" s="1"/>
    </row>
    <row r="68" spans="1:7" x14ac:dyDescent="0.25">
      <c r="A68" s="1"/>
      <c r="B68" s="2"/>
      <c r="C68" s="1"/>
      <c r="D68" s="1"/>
      <c r="E68" s="1"/>
      <c r="F68" s="1"/>
      <c r="G68" s="1"/>
    </row>
    <row r="69" spans="1:7" x14ac:dyDescent="0.25">
      <c r="A69" s="1"/>
      <c r="B69" s="2"/>
      <c r="C69" s="1"/>
      <c r="D69" s="1"/>
      <c r="E69" s="1"/>
      <c r="F69" s="1"/>
      <c r="G69" s="1"/>
    </row>
    <row r="70" spans="1:7" x14ac:dyDescent="0.25">
      <c r="A70" s="1"/>
      <c r="B70" s="2"/>
      <c r="C70" s="1"/>
      <c r="D70" s="1"/>
      <c r="E70" s="1"/>
      <c r="F70" s="1"/>
      <c r="G70" s="1"/>
    </row>
    <row r="71" spans="1:7" x14ac:dyDescent="0.25">
      <c r="A71" s="1"/>
      <c r="B71" s="2"/>
      <c r="C71" s="1"/>
      <c r="D71" s="1"/>
      <c r="E71" s="1"/>
      <c r="F71" s="1"/>
      <c r="G71" s="1"/>
    </row>
    <row r="72" spans="1:7" x14ac:dyDescent="0.25">
      <c r="A72" s="1"/>
      <c r="B72" s="2"/>
      <c r="C72" s="1"/>
      <c r="D72" s="1"/>
      <c r="E72" s="1"/>
      <c r="F72" s="1"/>
      <c r="G72" s="1"/>
    </row>
    <row r="73" spans="1:7" x14ac:dyDescent="0.25">
      <c r="A73" s="1"/>
      <c r="B73" s="2"/>
      <c r="C73" s="1"/>
      <c r="D73" s="1"/>
      <c r="E73" s="1"/>
      <c r="F73" s="1"/>
      <c r="G73" s="1"/>
    </row>
    <row r="74" spans="1:7" x14ac:dyDescent="0.25">
      <c r="A74" s="1"/>
      <c r="B74" s="2"/>
      <c r="C74" s="1"/>
      <c r="D74" s="1"/>
      <c r="E74" s="1"/>
      <c r="F74" s="1"/>
      <c r="G74" s="1"/>
    </row>
    <row r="75" spans="1:7" x14ac:dyDescent="0.25">
      <c r="A75" s="1"/>
      <c r="B75" s="2"/>
      <c r="C75" s="1"/>
      <c r="D75" s="1"/>
      <c r="E75" s="1"/>
      <c r="F75" s="1"/>
      <c r="G75" s="1"/>
    </row>
    <row r="76" spans="1:7" x14ac:dyDescent="0.25">
      <c r="A76" s="1"/>
      <c r="B76" s="2"/>
      <c r="C76" s="1"/>
      <c r="D76" s="1"/>
      <c r="E76" s="1"/>
      <c r="F76" s="1"/>
      <c r="G76" s="1"/>
    </row>
    <row r="77" spans="1:7" x14ac:dyDescent="0.25">
      <c r="A77" s="1"/>
      <c r="B77" s="2"/>
      <c r="C77" s="1"/>
      <c r="D77" s="1"/>
      <c r="E77" s="1"/>
      <c r="F77" s="1"/>
      <c r="G77" s="1"/>
    </row>
    <row r="78" spans="1:7" x14ac:dyDescent="0.25">
      <c r="A78" s="1"/>
      <c r="B78" s="2"/>
      <c r="C78" s="1"/>
      <c r="D78" s="1"/>
      <c r="E78" s="1"/>
      <c r="F78" s="1"/>
      <c r="G78" s="1"/>
    </row>
    <row r="79" spans="1:7" x14ac:dyDescent="0.25">
      <c r="A79" s="1"/>
      <c r="B79" s="2"/>
      <c r="C79" s="1"/>
      <c r="D79" s="1"/>
      <c r="E79" s="1"/>
      <c r="F79" s="1"/>
      <c r="G79" s="1"/>
    </row>
    <row r="80" spans="1:7" x14ac:dyDescent="0.25">
      <c r="A80" s="1"/>
      <c r="B80" s="2"/>
      <c r="C80" s="1"/>
      <c r="D80" s="1"/>
      <c r="E80" s="1"/>
      <c r="F80" s="1"/>
      <c r="G80" s="1"/>
    </row>
    <row r="81" spans="1:7" x14ac:dyDescent="0.25">
      <c r="A81" s="1"/>
      <c r="B81" s="2"/>
      <c r="C81" s="1"/>
      <c r="D81" s="1"/>
      <c r="E81" s="1"/>
      <c r="F81" s="1"/>
      <c r="G81" s="1"/>
    </row>
    <row r="82" spans="1:7" x14ac:dyDescent="0.25">
      <c r="A82" s="1"/>
      <c r="B82" s="2"/>
      <c r="C82" s="1"/>
      <c r="D82" s="1"/>
      <c r="E82" s="1"/>
      <c r="F82" s="1"/>
      <c r="G82" s="1"/>
    </row>
    <row r="83" spans="1:7" x14ac:dyDescent="0.25">
      <c r="A83" s="1"/>
      <c r="B83" s="2"/>
      <c r="C83" s="1"/>
      <c r="D83" s="1"/>
      <c r="E83" s="1"/>
      <c r="F83" s="1"/>
      <c r="G83" s="1"/>
    </row>
  </sheetData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6" workbookViewId="0">
      <selection activeCell="F17" sqref="F17:G44"/>
    </sheetView>
  </sheetViews>
  <sheetFormatPr defaultRowHeight="15" x14ac:dyDescent="0.25"/>
  <cols>
    <col min="1" max="1" width="4.7109375" customWidth="1"/>
    <col min="2" max="2" width="43.85546875" customWidth="1"/>
    <col min="3" max="3" width="7.7109375" customWidth="1"/>
    <col min="4" max="4" width="3.5703125" customWidth="1"/>
  </cols>
  <sheetData>
    <row r="1" spans="1:7" ht="18" x14ac:dyDescent="0.25">
      <c r="B1" s="4"/>
      <c r="C1" s="5" t="s">
        <v>67</v>
      </c>
    </row>
    <row r="2" spans="1:7" ht="1.1499999999999999" customHeight="1" x14ac:dyDescent="0.25">
      <c r="A2" s="1"/>
      <c r="B2" s="2"/>
      <c r="D2" s="1"/>
      <c r="E2" s="1"/>
      <c r="F2" s="1"/>
      <c r="G2" s="1"/>
    </row>
    <row r="3" spans="1:7" ht="1.1499999999999999" customHeight="1" x14ac:dyDescent="0.25">
      <c r="A3" s="1"/>
      <c r="B3" s="2"/>
      <c r="C3" s="1"/>
      <c r="D3" s="1"/>
      <c r="E3" s="1"/>
      <c r="F3" s="1"/>
      <c r="G3" s="1"/>
    </row>
    <row r="4" spans="1:7" x14ac:dyDescent="0.25">
      <c r="A4" s="1" t="s">
        <v>68</v>
      </c>
      <c r="B4" s="4"/>
      <c r="C4" s="3" t="s">
        <v>71</v>
      </c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B6" s="1" t="s">
        <v>64</v>
      </c>
      <c r="C6" s="1" t="s">
        <v>72</v>
      </c>
      <c r="D6" s="1"/>
      <c r="E6" s="1"/>
      <c r="F6" s="1"/>
      <c r="G6" s="1"/>
    </row>
    <row r="7" spans="1:7" ht="2.4500000000000002" customHeight="1" x14ac:dyDescent="0.25">
      <c r="A7" s="1"/>
      <c r="B7" s="2"/>
      <c r="C7" s="1"/>
      <c r="D7" s="1"/>
      <c r="E7" s="1"/>
      <c r="F7" s="1"/>
      <c r="G7" s="1"/>
    </row>
    <row r="8" spans="1:7" x14ac:dyDescent="0.25">
      <c r="A8" s="1" t="s">
        <v>3</v>
      </c>
      <c r="B8" s="2"/>
      <c r="C8" s="1"/>
      <c r="D8" s="1"/>
      <c r="E8" s="1"/>
      <c r="F8" s="1"/>
      <c r="G8" s="1"/>
    </row>
    <row r="9" spans="1:7" ht="1.1499999999999999" customHeight="1" x14ac:dyDescent="0.25">
      <c r="A9" s="1"/>
      <c r="B9" s="2"/>
      <c r="C9" s="1"/>
      <c r="D9" s="1"/>
      <c r="E9" s="1"/>
      <c r="F9" s="1"/>
      <c r="G9" s="1"/>
    </row>
    <row r="10" spans="1:7" x14ac:dyDescent="0.25">
      <c r="A10" s="1" t="s">
        <v>4</v>
      </c>
      <c r="B10" s="2"/>
      <c r="C10" s="1"/>
      <c r="D10" s="1"/>
      <c r="E10" s="1"/>
      <c r="F10" s="1"/>
      <c r="G10" s="1"/>
    </row>
    <row r="11" spans="1:7" ht="1.1499999999999999" customHeight="1" x14ac:dyDescent="0.25">
      <c r="A11" s="1"/>
      <c r="B11" s="2"/>
      <c r="C11" s="1"/>
      <c r="D11" s="1"/>
      <c r="E11" s="1"/>
      <c r="F11" s="1"/>
      <c r="G11" s="1"/>
    </row>
    <row r="12" spans="1:7" x14ac:dyDescent="0.25">
      <c r="A12" s="1" t="s">
        <v>5</v>
      </c>
      <c r="B12" s="2"/>
      <c r="C12" s="1"/>
      <c r="D12" s="1"/>
      <c r="E12" s="1"/>
      <c r="F12" s="1"/>
      <c r="G12" s="1"/>
    </row>
    <row r="13" spans="1:7" ht="1.9" customHeight="1" x14ac:dyDescent="0.25">
      <c r="A13" s="1"/>
      <c r="B13" s="2"/>
      <c r="C13" s="1"/>
      <c r="D13" s="1"/>
      <c r="E13" s="1"/>
      <c r="F13" s="1"/>
      <c r="G13" s="1"/>
    </row>
    <row r="14" spans="1:7" x14ac:dyDescent="0.25">
      <c r="A14" s="7" t="s">
        <v>11</v>
      </c>
      <c r="B14" s="7" t="s">
        <v>6</v>
      </c>
      <c r="C14" s="7" t="s">
        <v>12</v>
      </c>
      <c r="D14" s="7" t="s">
        <v>7</v>
      </c>
      <c r="E14" s="7" t="s">
        <v>8</v>
      </c>
      <c r="F14" s="7" t="s">
        <v>9</v>
      </c>
      <c r="G14" s="7" t="s">
        <v>10</v>
      </c>
    </row>
    <row r="15" spans="1:7" x14ac:dyDescent="0.25">
      <c r="A15">
        <v>1</v>
      </c>
      <c r="B15" s="7" t="s">
        <v>81</v>
      </c>
      <c r="C15" s="7">
        <v>1</v>
      </c>
      <c r="D15" s="7" t="s">
        <v>14</v>
      </c>
      <c r="E15" s="7"/>
      <c r="F15" s="7">
        <f>SUM(C15*E15)</f>
        <v>0</v>
      </c>
      <c r="G15" s="7">
        <f>SUM(F15*1.2)</f>
        <v>0</v>
      </c>
    </row>
    <row r="16" spans="1:7" x14ac:dyDescent="0.25">
      <c r="B16" s="10" t="s">
        <v>82</v>
      </c>
      <c r="C16" s="7"/>
      <c r="D16" s="7"/>
      <c r="E16" s="7"/>
      <c r="F16" s="7"/>
      <c r="G16" s="7"/>
    </row>
    <row r="17" spans="1:7" x14ac:dyDescent="0.25">
      <c r="A17">
        <v>2</v>
      </c>
      <c r="B17" s="7" t="s">
        <v>83</v>
      </c>
      <c r="C17" s="7">
        <v>1</v>
      </c>
      <c r="D17" s="7" t="s">
        <v>14</v>
      </c>
      <c r="E17" s="7"/>
      <c r="F17" s="7">
        <f t="shared" ref="F17:F44" si="0">SUM(C17*E17)</f>
        <v>0</v>
      </c>
      <c r="G17" s="7">
        <f t="shared" ref="G17:G44" si="1">SUM(F17*1.2)</f>
        <v>0</v>
      </c>
    </row>
    <row r="18" spans="1:7" x14ac:dyDescent="0.25">
      <c r="A18">
        <v>3</v>
      </c>
      <c r="B18" s="7" t="s">
        <v>84</v>
      </c>
      <c r="C18" s="7">
        <v>1</v>
      </c>
      <c r="D18" s="7" t="s">
        <v>14</v>
      </c>
      <c r="E18" s="7"/>
      <c r="F18" s="7">
        <f t="shared" si="0"/>
        <v>0</v>
      </c>
      <c r="G18" s="7">
        <f t="shared" si="1"/>
        <v>0</v>
      </c>
    </row>
    <row r="19" spans="1:7" x14ac:dyDescent="0.25">
      <c r="A19">
        <v>4</v>
      </c>
      <c r="B19" s="7" t="s">
        <v>85</v>
      </c>
      <c r="C19" s="7">
        <v>1</v>
      </c>
      <c r="D19" s="7" t="s">
        <v>14</v>
      </c>
      <c r="E19" s="7"/>
      <c r="F19" s="7">
        <f t="shared" si="0"/>
        <v>0</v>
      </c>
      <c r="G19" s="7">
        <f t="shared" si="1"/>
        <v>0</v>
      </c>
    </row>
    <row r="20" spans="1:7" x14ac:dyDescent="0.25">
      <c r="A20">
        <v>5</v>
      </c>
      <c r="B20" s="7" t="s">
        <v>86</v>
      </c>
      <c r="C20" s="7">
        <v>1</v>
      </c>
      <c r="D20" s="7" t="s">
        <v>14</v>
      </c>
      <c r="E20" s="7"/>
      <c r="F20" s="7">
        <f t="shared" si="0"/>
        <v>0</v>
      </c>
      <c r="G20" s="7">
        <f t="shared" si="1"/>
        <v>0</v>
      </c>
    </row>
    <row r="21" spans="1:7" x14ac:dyDescent="0.25">
      <c r="A21">
        <v>6</v>
      </c>
      <c r="B21" s="7" t="s">
        <v>87</v>
      </c>
      <c r="C21" s="7">
        <v>1</v>
      </c>
      <c r="D21" s="7" t="s">
        <v>14</v>
      </c>
      <c r="E21" s="7"/>
      <c r="F21" s="7">
        <f t="shared" si="0"/>
        <v>0</v>
      </c>
      <c r="G21" s="7">
        <f t="shared" si="1"/>
        <v>0</v>
      </c>
    </row>
    <row r="22" spans="1:7" x14ac:dyDescent="0.25">
      <c r="A22">
        <v>7</v>
      </c>
      <c r="B22" s="7" t="s">
        <v>18</v>
      </c>
      <c r="C22" s="7">
        <v>2</v>
      </c>
      <c r="D22" s="7" t="s">
        <v>14</v>
      </c>
      <c r="E22" s="7"/>
      <c r="F22" s="7">
        <f t="shared" si="0"/>
        <v>0</v>
      </c>
      <c r="G22" s="7">
        <f t="shared" si="1"/>
        <v>0</v>
      </c>
    </row>
    <row r="23" spans="1:7" x14ac:dyDescent="0.25">
      <c r="A23">
        <v>8</v>
      </c>
      <c r="B23" s="7" t="s">
        <v>17</v>
      </c>
      <c r="C23" s="7">
        <v>2</v>
      </c>
      <c r="D23" s="7" t="s">
        <v>14</v>
      </c>
      <c r="E23" s="7"/>
      <c r="F23" s="7">
        <f t="shared" si="0"/>
        <v>0</v>
      </c>
      <c r="G23" s="7">
        <f t="shared" si="1"/>
        <v>0</v>
      </c>
    </row>
    <row r="24" spans="1:7" x14ac:dyDescent="0.25">
      <c r="A24">
        <v>9</v>
      </c>
      <c r="B24" s="7" t="s">
        <v>88</v>
      </c>
      <c r="C24" s="7">
        <v>1</v>
      </c>
      <c r="D24" s="7" t="s">
        <v>14</v>
      </c>
      <c r="E24" s="7"/>
      <c r="F24" s="7">
        <f t="shared" si="0"/>
        <v>0</v>
      </c>
      <c r="G24" s="7">
        <f t="shared" si="1"/>
        <v>0</v>
      </c>
    </row>
    <row r="25" spans="1:7" x14ac:dyDescent="0.25">
      <c r="A25">
        <v>10</v>
      </c>
      <c r="B25" s="4" t="s">
        <v>89</v>
      </c>
      <c r="C25" s="7">
        <v>1</v>
      </c>
      <c r="D25" s="7" t="s">
        <v>14</v>
      </c>
      <c r="E25" s="7"/>
      <c r="F25" s="7">
        <f t="shared" si="0"/>
        <v>0</v>
      </c>
      <c r="G25" s="7">
        <f t="shared" si="1"/>
        <v>0</v>
      </c>
    </row>
    <row r="26" spans="1:7" x14ac:dyDescent="0.25">
      <c r="A26">
        <v>11</v>
      </c>
      <c r="B26" s="7" t="s">
        <v>27</v>
      </c>
      <c r="C26" s="7">
        <v>1</v>
      </c>
      <c r="D26" s="7" t="s">
        <v>14</v>
      </c>
      <c r="E26" s="7"/>
      <c r="F26" s="7">
        <f t="shared" si="0"/>
        <v>0</v>
      </c>
      <c r="G26" s="7">
        <f t="shared" si="1"/>
        <v>0</v>
      </c>
    </row>
    <row r="27" spans="1:7" x14ac:dyDescent="0.25">
      <c r="A27">
        <v>12</v>
      </c>
      <c r="B27" s="7" t="s">
        <v>90</v>
      </c>
      <c r="C27" s="7">
        <v>2</v>
      </c>
      <c r="D27" s="7" t="s">
        <v>36</v>
      </c>
      <c r="E27" s="7"/>
      <c r="F27" s="7">
        <f t="shared" si="0"/>
        <v>0</v>
      </c>
      <c r="G27" s="7">
        <f t="shared" si="1"/>
        <v>0</v>
      </c>
    </row>
    <row r="28" spans="1:7" x14ac:dyDescent="0.25">
      <c r="A28">
        <v>13</v>
      </c>
      <c r="B28" s="7" t="s">
        <v>33</v>
      </c>
      <c r="C28" s="7">
        <v>2</v>
      </c>
      <c r="D28" s="7" t="s">
        <v>14</v>
      </c>
      <c r="E28" s="7"/>
      <c r="F28" s="7">
        <f t="shared" si="0"/>
        <v>0</v>
      </c>
      <c r="G28" s="7">
        <f t="shared" si="1"/>
        <v>0</v>
      </c>
    </row>
    <row r="29" spans="1:7" x14ac:dyDescent="0.25">
      <c r="A29">
        <v>14</v>
      </c>
      <c r="B29" s="7" t="s">
        <v>35</v>
      </c>
      <c r="C29" s="7">
        <v>20</v>
      </c>
      <c r="D29" s="7" t="s">
        <v>36</v>
      </c>
      <c r="E29" s="7"/>
      <c r="F29" s="7">
        <f t="shared" si="0"/>
        <v>0</v>
      </c>
      <c r="G29" s="7">
        <f t="shared" si="1"/>
        <v>0</v>
      </c>
    </row>
    <row r="30" spans="1:7" x14ac:dyDescent="0.25">
      <c r="A30">
        <v>15</v>
      </c>
      <c r="B30" s="7" t="s">
        <v>91</v>
      </c>
      <c r="C30" s="7">
        <v>2</v>
      </c>
      <c r="D30" s="7" t="s">
        <v>14</v>
      </c>
      <c r="E30" s="7"/>
      <c r="F30" s="7">
        <f t="shared" si="0"/>
        <v>0</v>
      </c>
      <c r="G30" s="7">
        <f t="shared" si="1"/>
        <v>0</v>
      </c>
    </row>
    <row r="31" spans="1:7" x14ac:dyDescent="0.25">
      <c r="A31">
        <v>16</v>
      </c>
      <c r="B31" s="7" t="s">
        <v>92</v>
      </c>
      <c r="C31" s="7">
        <v>10</v>
      </c>
      <c r="D31" s="7" t="s">
        <v>36</v>
      </c>
      <c r="E31" s="7"/>
      <c r="F31" s="7">
        <f t="shared" si="0"/>
        <v>0</v>
      </c>
      <c r="G31" s="7">
        <f t="shared" si="1"/>
        <v>0</v>
      </c>
    </row>
    <row r="32" spans="1:7" x14ac:dyDescent="0.25">
      <c r="A32">
        <v>17</v>
      </c>
      <c r="B32" s="7" t="s">
        <v>39</v>
      </c>
      <c r="C32" s="7">
        <v>5</v>
      </c>
      <c r="D32" s="7" t="s">
        <v>36</v>
      </c>
      <c r="E32" s="7"/>
      <c r="F32" s="7">
        <f t="shared" si="0"/>
        <v>0</v>
      </c>
      <c r="G32" s="7">
        <f t="shared" si="1"/>
        <v>0</v>
      </c>
    </row>
    <row r="33" spans="1:7" x14ac:dyDescent="0.25">
      <c r="A33">
        <v>18</v>
      </c>
      <c r="B33" s="7" t="s">
        <v>93</v>
      </c>
      <c r="C33" s="7">
        <v>4</v>
      </c>
      <c r="D33" s="7" t="s">
        <v>36</v>
      </c>
      <c r="E33" s="7"/>
      <c r="F33" s="7">
        <f t="shared" si="0"/>
        <v>0</v>
      </c>
      <c r="G33" s="7">
        <f t="shared" si="1"/>
        <v>0</v>
      </c>
    </row>
    <row r="34" spans="1:7" x14ac:dyDescent="0.25">
      <c r="A34">
        <v>19</v>
      </c>
      <c r="B34" s="7" t="s">
        <v>94</v>
      </c>
      <c r="C34" s="7">
        <v>120</v>
      </c>
      <c r="D34" s="7" t="s">
        <v>36</v>
      </c>
      <c r="E34" s="7"/>
      <c r="F34" s="7">
        <f t="shared" si="0"/>
        <v>0</v>
      </c>
      <c r="G34" s="7">
        <f t="shared" si="1"/>
        <v>0</v>
      </c>
    </row>
    <row r="35" spans="1:7" x14ac:dyDescent="0.25">
      <c r="A35">
        <v>20</v>
      </c>
      <c r="B35" s="7" t="s">
        <v>95</v>
      </c>
      <c r="C35" s="7">
        <v>2</v>
      </c>
      <c r="D35" s="7" t="s">
        <v>36</v>
      </c>
      <c r="E35" s="7"/>
      <c r="F35" s="7">
        <f t="shared" si="0"/>
        <v>0</v>
      </c>
      <c r="G35" s="7">
        <f t="shared" si="1"/>
        <v>0</v>
      </c>
    </row>
    <row r="36" spans="1:7" x14ac:dyDescent="0.25">
      <c r="A36">
        <v>21</v>
      </c>
      <c r="B36" s="7" t="s">
        <v>93</v>
      </c>
      <c r="C36" s="7">
        <v>10</v>
      </c>
      <c r="D36" s="7" t="s">
        <v>36</v>
      </c>
      <c r="E36" s="7"/>
      <c r="F36" s="7">
        <f t="shared" si="0"/>
        <v>0</v>
      </c>
      <c r="G36" s="7">
        <f t="shared" si="1"/>
        <v>0</v>
      </c>
    </row>
    <row r="37" spans="1:7" x14ac:dyDescent="0.25">
      <c r="A37">
        <v>22</v>
      </c>
      <c r="B37" s="7" t="s">
        <v>44</v>
      </c>
      <c r="C37" s="7">
        <v>3</v>
      </c>
      <c r="D37" s="7" t="s">
        <v>45</v>
      </c>
      <c r="E37" s="7"/>
      <c r="F37" s="7">
        <f t="shared" si="0"/>
        <v>0</v>
      </c>
      <c r="G37" s="7">
        <f t="shared" si="1"/>
        <v>0</v>
      </c>
    </row>
    <row r="38" spans="1:7" x14ac:dyDescent="0.25">
      <c r="A38">
        <v>23</v>
      </c>
      <c r="B38" s="7" t="s">
        <v>47</v>
      </c>
      <c r="C38" s="7">
        <v>60</v>
      </c>
      <c r="D38" s="7" t="s">
        <v>48</v>
      </c>
      <c r="E38" s="7"/>
      <c r="F38" s="7">
        <f t="shared" si="0"/>
        <v>0</v>
      </c>
      <c r="G38" s="7">
        <f t="shared" si="1"/>
        <v>0</v>
      </c>
    </row>
    <row r="39" spans="1:7" x14ac:dyDescent="0.25">
      <c r="A39">
        <v>24</v>
      </c>
      <c r="B39" s="7" t="s">
        <v>49</v>
      </c>
      <c r="C39" s="7">
        <v>120</v>
      </c>
      <c r="D39" s="7" t="s">
        <v>48</v>
      </c>
      <c r="E39" s="7"/>
      <c r="F39" s="7">
        <f t="shared" si="0"/>
        <v>0</v>
      </c>
      <c r="G39" s="7">
        <f t="shared" si="1"/>
        <v>0</v>
      </c>
    </row>
    <row r="40" spans="1:7" x14ac:dyDescent="0.25">
      <c r="A40">
        <v>25</v>
      </c>
      <c r="B40" s="7" t="s">
        <v>46</v>
      </c>
      <c r="C40" s="7">
        <v>1</v>
      </c>
      <c r="D40" s="7" t="s">
        <v>14</v>
      </c>
      <c r="E40" s="7"/>
      <c r="F40" s="7">
        <f t="shared" si="0"/>
        <v>0</v>
      </c>
      <c r="G40" s="7">
        <f t="shared" si="1"/>
        <v>0</v>
      </c>
    </row>
    <row r="41" spans="1:7" x14ac:dyDescent="0.25">
      <c r="A41">
        <v>26</v>
      </c>
      <c r="B41" s="7" t="s">
        <v>50</v>
      </c>
      <c r="C41" s="7">
        <v>3</v>
      </c>
      <c r="D41" s="7" t="s">
        <v>45</v>
      </c>
      <c r="E41" s="7"/>
      <c r="F41" s="7">
        <f t="shared" si="0"/>
        <v>0</v>
      </c>
      <c r="G41" s="7">
        <f t="shared" si="1"/>
        <v>0</v>
      </c>
    </row>
    <row r="42" spans="1:7" x14ac:dyDescent="0.25">
      <c r="A42">
        <v>27</v>
      </c>
      <c r="B42" s="7" t="s">
        <v>51</v>
      </c>
      <c r="C42" s="7">
        <v>14</v>
      </c>
      <c r="D42" s="7" t="s">
        <v>45</v>
      </c>
      <c r="E42" s="7"/>
      <c r="F42" s="7">
        <f t="shared" si="0"/>
        <v>0</v>
      </c>
      <c r="G42" s="7">
        <f t="shared" si="1"/>
        <v>0</v>
      </c>
    </row>
    <row r="43" spans="1:7" x14ac:dyDescent="0.25">
      <c r="A43">
        <v>28</v>
      </c>
      <c r="B43" s="7" t="s">
        <v>52</v>
      </c>
      <c r="C43" s="7">
        <v>1</v>
      </c>
      <c r="D43" s="7" t="s">
        <v>45</v>
      </c>
      <c r="E43" s="7"/>
      <c r="F43" s="7">
        <f t="shared" si="0"/>
        <v>0</v>
      </c>
      <c r="G43" s="7">
        <f t="shared" si="1"/>
        <v>0</v>
      </c>
    </row>
    <row r="44" spans="1:7" x14ac:dyDescent="0.25">
      <c r="A44">
        <v>29</v>
      </c>
      <c r="B44" s="7" t="s">
        <v>108</v>
      </c>
      <c r="C44" s="7">
        <v>16</v>
      </c>
      <c r="D44" s="7" t="s">
        <v>14</v>
      </c>
      <c r="E44" s="7"/>
      <c r="F44" s="7">
        <f t="shared" si="0"/>
        <v>0</v>
      </c>
      <c r="G44" s="7">
        <f t="shared" si="1"/>
        <v>0</v>
      </c>
    </row>
    <row r="45" spans="1:7" x14ac:dyDescent="0.25">
      <c r="F45" s="11">
        <f>SUM(F15:F44)</f>
        <v>0</v>
      </c>
      <c r="G45" s="11">
        <f>SUM(G15:G44)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J16" sqref="J16"/>
    </sheetView>
  </sheetViews>
  <sheetFormatPr defaultRowHeight="15" x14ac:dyDescent="0.25"/>
  <cols>
    <col min="1" max="1" width="4.7109375" customWidth="1"/>
    <col min="2" max="2" width="44.85546875" customWidth="1"/>
    <col min="3" max="3" width="6.5703125" customWidth="1"/>
    <col min="4" max="4" width="3.42578125" customWidth="1"/>
  </cols>
  <sheetData>
    <row r="1" spans="1:8" ht="18" x14ac:dyDescent="0.25">
      <c r="B1" s="4"/>
      <c r="C1" s="5" t="s">
        <v>70</v>
      </c>
    </row>
    <row r="2" spans="1:8" ht="1.9" customHeight="1" x14ac:dyDescent="0.25">
      <c r="A2" s="1"/>
      <c r="B2" s="2"/>
      <c r="D2" s="1"/>
      <c r="E2" s="1"/>
      <c r="F2" s="1"/>
      <c r="G2" s="1"/>
    </row>
    <row r="3" spans="1:8" ht="1.9" customHeight="1" x14ac:dyDescent="0.25">
      <c r="A3" s="1"/>
      <c r="B3" s="2"/>
      <c r="C3" s="1"/>
      <c r="D3" s="1"/>
      <c r="E3" s="1"/>
      <c r="F3" s="1"/>
      <c r="G3" s="1"/>
    </row>
    <row r="4" spans="1:8" x14ac:dyDescent="0.25">
      <c r="A4" s="1" t="s">
        <v>13</v>
      </c>
      <c r="B4" s="4" t="s">
        <v>69</v>
      </c>
      <c r="C4" s="3" t="s">
        <v>109</v>
      </c>
      <c r="D4" s="1"/>
      <c r="E4" s="1"/>
      <c r="F4" s="1"/>
      <c r="G4" s="1"/>
    </row>
    <row r="5" spans="1:8" x14ac:dyDescent="0.25">
      <c r="A5" s="1"/>
      <c r="B5" s="2"/>
      <c r="C5" s="1"/>
      <c r="D5" s="1"/>
      <c r="E5" s="1"/>
      <c r="F5" s="1"/>
      <c r="G5" s="1"/>
    </row>
    <row r="6" spans="1:8" x14ac:dyDescent="0.25">
      <c r="B6" s="1" t="s">
        <v>60</v>
      </c>
      <c r="C6" s="1" t="s">
        <v>110</v>
      </c>
      <c r="D6" s="1"/>
      <c r="E6" s="1"/>
      <c r="F6" s="1"/>
      <c r="G6" s="1"/>
    </row>
    <row r="7" spans="1:8" ht="1.1499999999999999" customHeight="1" x14ac:dyDescent="0.25">
      <c r="A7" s="1"/>
      <c r="B7" s="2"/>
      <c r="C7" s="1"/>
      <c r="D7" s="1"/>
      <c r="E7" s="1"/>
      <c r="F7" s="1"/>
      <c r="G7" s="1"/>
    </row>
    <row r="8" spans="1:8" x14ac:dyDescent="0.25">
      <c r="A8" s="1" t="s">
        <v>3</v>
      </c>
      <c r="B8" s="2"/>
      <c r="C8" s="1"/>
      <c r="D8" s="1"/>
      <c r="E8" s="1"/>
      <c r="F8" s="1"/>
      <c r="G8" s="1"/>
    </row>
    <row r="9" spans="1:8" ht="1.1499999999999999" customHeight="1" x14ac:dyDescent="0.25">
      <c r="A9" s="1"/>
      <c r="B9" s="2"/>
      <c r="C9" s="1"/>
      <c r="D9" s="1"/>
      <c r="E9" s="1"/>
      <c r="F9" s="1"/>
      <c r="G9" s="1"/>
    </row>
    <row r="10" spans="1:8" x14ac:dyDescent="0.25">
      <c r="A10" s="1" t="s">
        <v>4</v>
      </c>
      <c r="B10" s="2"/>
      <c r="C10" s="1"/>
      <c r="D10" s="1"/>
      <c r="E10" s="1"/>
      <c r="F10" s="1"/>
      <c r="G10" s="1"/>
    </row>
    <row r="11" spans="1:8" ht="1.9" customHeight="1" x14ac:dyDescent="0.25">
      <c r="A11" s="1"/>
      <c r="B11" s="2"/>
      <c r="C11" s="1"/>
      <c r="D11" s="1"/>
      <c r="E11" s="1"/>
      <c r="F11" s="1"/>
      <c r="G11" s="1"/>
    </row>
    <row r="12" spans="1:8" x14ac:dyDescent="0.25">
      <c r="A12" s="1" t="s">
        <v>5</v>
      </c>
      <c r="B12" s="2"/>
      <c r="C12" s="1"/>
      <c r="D12" s="1"/>
      <c r="E12" s="1"/>
      <c r="F12" s="1"/>
      <c r="G12" s="1"/>
    </row>
    <row r="13" spans="1:8" ht="2.4500000000000002" customHeight="1" x14ac:dyDescent="0.25">
      <c r="A13" s="1"/>
      <c r="B13" s="2"/>
      <c r="C13" s="1"/>
      <c r="D13" s="1"/>
      <c r="E13" s="1"/>
      <c r="F13" s="1"/>
      <c r="G13" s="1"/>
    </row>
    <row r="14" spans="1:8" x14ac:dyDescent="0.25">
      <c r="A14" s="7" t="s">
        <v>11</v>
      </c>
      <c r="B14" s="7" t="s">
        <v>6</v>
      </c>
      <c r="C14" s="7" t="s">
        <v>12</v>
      </c>
      <c r="D14" s="7" t="s">
        <v>7</v>
      </c>
      <c r="E14" s="7" t="s">
        <v>8</v>
      </c>
      <c r="F14" s="7" t="s">
        <v>9</v>
      </c>
      <c r="G14" s="7" t="s">
        <v>10</v>
      </c>
    </row>
    <row r="15" spans="1:8" x14ac:dyDescent="0.25">
      <c r="A15">
        <v>1</v>
      </c>
      <c r="B15" s="7" t="s">
        <v>81</v>
      </c>
      <c r="C15" s="7">
        <v>1</v>
      </c>
      <c r="D15" s="7" t="s">
        <v>14</v>
      </c>
      <c r="F15" s="7">
        <v>0</v>
      </c>
      <c r="G15" s="7">
        <v>0</v>
      </c>
      <c r="H15" s="7"/>
    </row>
    <row r="16" spans="1:8" ht="30" x14ac:dyDescent="0.25">
      <c r="B16" s="12" t="s">
        <v>96</v>
      </c>
      <c r="C16" s="7"/>
      <c r="D16" s="7"/>
    </row>
    <row r="17" spans="1:7" x14ac:dyDescent="0.25">
      <c r="A17">
        <v>2</v>
      </c>
      <c r="B17" s="7" t="s">
        <v>83</v>
      </c>
      <c r="C17" s="7">
        <v>1</v>
      </c>
      <c r="D17" s="7" t="s">
        <v>14</v>
      </c>
      <c r="F17" s="7">
        <f t="shared" ref="F17:F44" si="0">SUM(C17*E17)</f>
        <v>0</v>
      </c>
      <c r="G17" s="7">
        <f t="shared" ref="G17:G44" si="1">SUM(F17*1.2)</f>
        <v>0</v>
      </c>
    </row>
    <row r="18" spans="1:7" x14ac:dyDescent="0.25">
      <c r="A18">
        <v>3</v>
      </c>
      <c r="B18" s="7" t="s">
        <v>84</v>
      </c>
      <c r="C18" s="7">
        <v>1</v>
      </c>
      <c r="D18" s="7" t="s">
        <v>14</v>
      </c>
      <c r="F18" s="7">
        <f t="shared" si="0"/>
        <v>0</v>
      </c>
      <c r="G18" s="7">
        <f t="shared" si="1"/>
        <v>0</v>
      </c>
    </row>
    <row r="19" spans="1:7" x14ac:dyDescent="0.25">
      <c r="A19">
        <v>4</v>
      </c>
      <c r="B19" s="7" t="s">
        <v>85</v>
      </c>
      <c r="C19" s="7">
        <v>1</v>
      </c>
      <c r="D19" s="7" t="s">
        <v>14</v>
      </c>
      <c r="F19" s="7">
        <f t="shared" si="0"/>
        <v>0</v>
      </c>
      <c r="G19" s="7">
        <f t="shared" si="1"/>
        <v>0</v>
      </c>
    </row>
    <row r="20" spans="1:7" x14ac:dyDescent="0.25">
      <c r="A20">
        <v>5</v>
      </c>
      <c r="B20" s="7" t="s">
        <v>86</v>
      </c>
      <c r="C20" s="7">
        <v>1</v>
      </c>
      <c r="D20" s="7" t="s">
        <v>14</v>
      </c>
      <c r="F20" s="7">
        <f t="shared" si="0"/>
        <v>0</v>
      </c>
      <c r="G20" s="7">
        <f t="shared" si="1"/>
        <v>0</v>
      </c>
    </row>
    <row r="21" spans="1:7" x14ac:dyDescent="0.25">
      <c r="A21">
        <v>6</v>
      </c>
      <c r="B21" s="7" t="s">
        <v>87</v>
      </c>
      <c r="C21" s="7">
        <v>1</v>
      </c>
      <c r="D21" s="7" t="s">
        <v>14</v>
      </c>
      <c r="F21" s="7">
        <f t="shared" si="0"/>
        <v>0</v>
      </c>
      <c r="G21" s="7">
        <f t="shared" si="1"/>
        <v>0</v>
      </c>
    </row>
    <row r="22" spans="1:7" x14ac:dyDescent="0.25">
      <c r="A22">
        <v>7</v>
      </c>
      <c r="B22" s="7" t="s">
        <v>18</v>
      </c>
      <c r="C22" s="7">
        <v>2</v>
      </c>
      <c r="D22" s="7" t="s">
        <v>14</v>
      </c>
      <c r="F22" s="7">
        <f t="shared" si="0"/>
        <v>0</v>
      </c>
      <c r="G22" s="7">
        <f t="shared" si="1"/>
        <v>0</v>
      </c>
    </row>
    <row r="23" spans="1:7" x14ac:dyDescent="0.25">
      <c r="A23">
        <v>8</v>
      </c>
      <c r="B23" s="7" t="s">
        <v>17</v>
      </c>
      <c r="C23" s="7">
        <v>2</v>
      </c>
      <c r="D23" s="7" t="s">
        <v>14</v>
      </c>
      <c r="F23" s="7">
        <f t="shared" si="0"/>
        <v>0</v>
      </c>
      <c r="G23" s="7">
        <f t="shared" si="1"/>
        <v>0</v>
      </c>
    </row>
    <row r="24" spans="1:7" x14ac:dyDescent="0.25">
      <c r="A24">
        <v>9</v>
      </c>
      <c r="B24" s="7" t="s">
        <v>88</v>
      </c>
      <c r="C24" s="7">
        <v>1</v>
      </c>
      <c r="D24" s="7" t="s">
        <v>14</v>
      </c>
      <c r="F24" s="7">
        <f t="shared" si="0"/>
        <v>0</v>
      </c>
      <c r="G24" s="7">
        <f t="shared" si="1"/>
        <v>0</v>
      </c>
    </row>
    <row r="25" spans="1:7" x14ac:dyDescent="0.25">
      <c r="A25">
        <v>10</v>
      </c>
      <c r="B25" s="4" t="s">
        <v>89</v>
      </c>
      <c r="C25" s="7">
        <v>1</v>
      </c>
      <c r="D25" s="7" t="s">
        <v>14</v>
      </c>
      <c r="F25" s="7">
        <f t="shared" si="0"/>
        <v>0</v>
      </c>
      <c r="G25" s="7">
        <f t="shared" si="1"/>
        <v>0</v>
      </c>
    </row>
    <row r="26" spans="1:7" x14ac:dyDescent="0.25">
      <c r="A26">
        <v>11</v>
      </c>
      <c r="B26" s="7" t="s">
        <v>27</v>
      </c>
      <c r="C26" s="7">
        <v>1</v>
      </c>
      <c r="D26" s="7" t="s">
        <v>14</v>
      </c>
      <c r="F26" s="7">
        <f t="shared" si="0"/>
        <v>0</v>
      </c>
      <c r="G26" s="7">
        <f t="shared" si="1"/>
        <v>0</v>
      </c>
    </row>
    <row r="27" spans="1:7" x14ac:dyDescent="0.25">
      <c r="A27">
        <v>12</v>
      </c>
      <c r="B27" s="7" t="s">
        <v>90</v>
      </c>
      <c r="C27" s="7">
        <v>2</v>
      </c>
      <c r="D27" s="7" t="s">
        <v>36</v>
      </c>
      <c r="F27" s="7">
        <f t="shared" si="0"/>
        <v>0</v>
      </c>
      <c r="G27" s="7">
        <f t="shared" si="1"/>
        <v>0</v>
      </c>
    </row>
    <row r="28" spans="1:7" x14ac:dyDescent="0.25">
      <c r="A28">
        <v>13</v>
      </c>
      <c r="B28" s="7" t="s">
        <v>33</v>
      </c>
      <c r="C28" s="7">
        <v>2</v>
      </c>
      <c r="D28" s="7" t="s">
        <v>14</v>
      </c>
      <c r="F28" s="7">
        <v>0</v>
      </c>
      <c r="G28" s="7">
        <f t="shared" si="1"/>
        <v>0</v>
      </c>
    </row>
    <row r="29" spans="1:7" x14ac:dyDescent="0.25">
      <c r="A29">
        <v>14</v>
      </c>
      <c r="B29" s="7" t="s">
        <v>35</v>
      </c>
      <c r="C29" s="7">
        <v>20</v>
      </c>
      <c r="D29" s="7" t="s">
        <v>36</v>
      </c>
      <c r="F29" s="7">
        <v>0</v>
      </c>
      <c r="G29" s="7">
        <f t="shared" si="1"/>
        <v>0</v>
      </c>
    </row>
    <row r="30" spans="1:7" x14ac:dyDescent="0.25">
      <c r="A30">
        <v>15</v>
      </c>
      <c r="B30" s="7" t="s">
        <v>91</v>
      </c>
      <c r="C30" s="7">
        <v>2</v>
      </c>
      <c r="D30" s="7" t="s">
        <v>14</v>
      </c>
      <c r="F30" s="7">
        <f t="shared" si="0"/>
        <v>0</v>
      </c>
      <c r="G30" s="7">
        <f t="shared" si="1"/>
        <v>0</v>
      </c>
    </row>
    <row r="31" spans="1:7" x14ac:dyDescent="0.25">
      <c r="A31">
        <v>16</v>
      </c>
      <c r="B31" s="7" t="s">
        <v>92</v>
      </c>
      <c r="C31" s="7">
        <v>10</v>
      </c>
      <c r="D31" s="7" t="s">
        <v>36</v>
      </c>
      <c r="F31" s="7">
        <f t="shared" si="0"/>
        <v>0</v>
      </c>
      <c r="G31" s="7">
        <f t="shared" si="1"/>
        <v>0</v>
      </c>
    </row>
    <row r="32" spans="1:7" x14ac:dyDescent="0.25">
      <c r="A32">
        <v>17</v>
      </c>
      <c r="B32" s="7" t="s">
        <v>39</v>
      </c>
      <c r="C32" s="7">
        <v>5</v>
      </c>
      <c r="D32" s="7" t="s">
        <v>36</v>
      </c>
      <c r="F32" s="7">
        <f t="shared" si="0"/>
        <v>0</v>
      </c>
      <c r="G32" s="7">
        <f t="shared" si="1"/>
        <v>0</v>
      </c>
    </row>
    <row r="33" spans="1:7" x14ac:dyDescent="0.25">
      <c r="A33">
        <v>18</v>
      </c>
      <c r="B33" s="7" t="s">
        <v>93</v>
      </c>
      <c r="C33" s="7">
        <v>4</v>
      </c>
      <c r="D33" s="7" t="s">
        <v>36</v>
      </c>
      <c r="F33" s="7">
        <f t="shared" si="0"/>
        <v>0</v>
      </c>
      <c r="G33" s="7">
        <f t="shared" si="1"/>
        <v>0</v>
      </c>
    </row>
    <row r="34" spans="1:7" x14ac:dyDescent="0.25">
      <c r="A34">
        <v>19</v>
      </c>
      <c r="B34" s="7" t="s">
        <v>94</v>
      </c>
      <c r="C34" s="7">
        <v>120</v>
      </c>
      <c r="D34" s="7" t="s">
        <v>36</v>
      </c>
      <c r="F34" s="7">
        <f t="shared" si="0"/>
        <v>0</v>
      </c>
      <c r="G34" s="7">
        <f t="shared" si="1"/>
        <v>0</v>
      </c>
    </row>
    <row r="35" spans="1:7" x14ac:dyDescent="0.25">
      <c r="A35">
        <v>20</v>
      </c>
      <c r="B35" s="7" t="s">
        <v>95</v>
      </c>
      <c r="C35" s="7">
        <v>2</v>
      </c>
      <c r="D35" s="7" t="s">
        <v>36</v>
      </c>
      <c r="F35" s="7">
        <f t="shared" si="0"/>
        <v>0</v>
      </c>
      <c r="G35" s="7">
        <f t="shared" si="1"/>
        <v>0</v>
      </c>
    </row>
    <row r="36" spans="1:7" x14ac:dyDescent="0.25">
      <c r="A36">
        <v>21</v>
      </c>
      <c r="B36" s="7" t="s">
        <v>93</v>
      </c>
      <c r="C36" s="7">
        <v>10</v>
      </c>
      <c r="D36" s="7" t="s">
        <v>36</v>
      </c>
      <c r="F36" s="7">
        <f t="shared" si="0"/>
        <v>0</v>
      </c>
      <c r="G36" s="7">
        <f t="shared" si="1"/>
        <v>0</v>
      </c>
    </row>
    <row r="37" spans="1:7" x14ac:dyDescent="0.25">
      <c r="A37">
        <v>22</v>
      </c>
      <c r="B37" s="7" t="s">
        <v>44</v>
      </c>
      <c r="C37" s="7">
        <v>3</v>
      </c>
      <c r="D37" s="7" t="s">
        <v>45</v>
      </c>
      <c r="F37" s="7">
        <f t="shared" si="0"/>
        <v>0</v>
      </c>
      <c r="G37" s="7">
        <f t="shared" si="1"/>
        <v>0</v>
      </c>
    </row>
    <row r="38" spans="1:7" x14ac:dyDescent="0.25">
      <c r="A38">
        <v>23</v>
      </c>
      <c r="B38" s="7" t="s">
        <v>47</v>
      </c>
      <c r="C38" s="7">
        <v>60</v>
      </c>
      <c r="D38" s="7" t="s">
        <v>48</v>
      </c>
      <c r="F38" s="7">
        <f t="shared" si="0"/>
        <v>0</v>
      </c>
      <c r="G38" s="7">
        <f t="shared" si="1"/>
        <v>0</v>
      </c>
    </row>
    <row r="39" spans="1:7" x14ac:dyDescent="0.25">
      <c r="A39">
        <v>24</v>
      </c>
      <c r="B39" s="7" t="s">
        <v>49</v>
      </c>
      <c r="C39" s="7">
        <v>120</v>
      </c>
      <c r="D39" s="7" t="s">
        <v>48</v>
      </c>
      <c r="F39" s="7">
        <f t="shared" si="0"/>
        <v>0</v>
      </c>
      <c r="G39" s="7">
        <f t="shared" si="1"/>
        <v>0</v>
      </c>
    </row>
    <row r="40" spans="1:7" x14ac:dyDescent="0.25">
      <c r="A40">
        <v>25</v>
      </c>
      <c r="B40" s="7" t="s">
        <v>46</v>
      </c>
      <c r="C40" s="7">
        <v>1</v>
      </c>
      <c r="D40" s="7" t="s">
        <v>14</v>
      </c>
      <c r="F40" s="7">
        <f t="shared" si="0"/>
        <v>0</v>
      </c>
      <c r="G40" s="7">
        <f t="shared" si="1"/>
        <v>0</v>
      </c>
    </row>
    <row r="41" spans="1:7" x14ac:dyDescent="0.25">
      <c r="A41">
        <v>26</v>
      </c>
      <c r="B41" s="7" t="s">
        <v>50</v>
      </c>
      <c r="C41" s="7">
        <v>3</v>
      </c>
      <c r="D41" s="7" t="s">
        <v>45</v>
      </c>
      <c r="F41" s="7">
        <f t="shared" si="0"/>
        <v>0</v>
      </c>
      <c r="G41" s="7">
        <f t="shared" si="1"/>
        <v>0</v>
      </c>
    </row>
    <row r="42" spans="1:7" x14ac:dyDescent="0.25">
      <c r="A42">
        <v>27</v>
      </c>
      <c r="B42" s="7" t="s">
        <v>51</v>
      </c>
      <c r="C42" s="7">
        <v>14</v>
      </c>
      <c r="D42" s="7" t="s">
        <v>45</v>
      </c>
      <c r="F42" s="7">
        <f t="shared" si="0"/>
        <v>0</v>
      </c>
      <c r="G42" s="7">
        <f t="shared" si="1"/>
        <v>0</v>
      </c>
    </row>
    <row r="43" spans="1:7" x14ac:dyDescent="0.25">
      <c r="A43">
        <v>28</v>
      </c>
      <c r="B43" s="7" t="s">
        <v>52</v>
      </c>
      <c r="C43" s="7">
        <v>1</v>
      </c>
      <c r="D43" s="7" t="s">
        <v>45</v>
      </c>
      <c r="F43" s="7">
        <f t="shared" si="0"/>
        <v>0</v>
      </c>
      <c r="G43" s="7">
        <f t="shared" si="1"/>
        <v>0</v>
      </c>
    </row>
    <row r="44" spans="1:7" x14ac:dyDescent="0.25">
      <c r="A44">
        <v>29</v>
      </c>
      <c r="B44" s="7" t="s">
        <v>108</v>
      </c>
      <c r="C44" s="7">
        <v>14</v>
      </c>
      <c r="D44" s="7" t="s">
        <v>14</v>
      </c>
      <c r="F44" s="7">
        <f t="shared" si="0"/>
        <v>0</v>
      </c>
      <c r="G44" s="7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K25" sqref="J25:K25"/>
    </sheetView>
  </sheetViews>
  <sheetFormatPr defaultRowHeight="15" x14ac:dyDescent="0.25"/>
  <cols>
    <col min="1" max="1" width="4.85546875" customWidth="1"/>
    <col min="2" max="2" width="42.28515625" customWidth="1"/>
    <col min="4" max="4" width="3.7109375" customWidth="1"/>
  </cols>
  <sheetData>
    <row r="1" spans="1:7" ht="18" x14ac:dyDescent="0.25">
      <c r="B1" s="4"/>
      <c r="C1" s="5" t="s">
        <v>73</v>
      </c>
    </row>
    <row r="2" spans="1:7" ht="2.4500000000000002" customHeight="1" x14ac:dyDescent="0.25">
      <c r="A2" s="1"/>
      <c r="B2" s="2"/>
      <c r="D2" s="1"/>
      <c r="E2" s="1"/>
      <c r="F2" s="1"/>
      <c r="G2" s="1"/>
    </row>
    <row r="3" spans="1:7" ht="1.9" customHeight="1" x14ac:dyDescent="0.25">
      <c r="A3" s="1"/>
      <c r="B3" s="2"/>
      <c r="C3" s="1"/>
      <c r="D3" s="1"/>
      <c r="E3" s="1"/>
      <c r="F3" s="1"/>
      <c r="G3" s="1"/>
    </row>
    <row r="4" spans="1:7" x14ac:dyDescent="0.25">
      <c r="A4" s="1" t="s">
        <v>13</v>
      </c>
      <c r="B4" s="4" t="s">
        <v>69</v>
      </c>
      <c r="C4" s="3" t="s">
        <v>111</v>
      </c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B6" s="1" t="s">
        <v>61</v>
      </c>
      <c r="C6" s="1" t="s">
        <v>112</v>
      </c>
      <c r="D6" s="1"/>
      <c r="E6" s="1"/>
      <c r="F6" s="1"/>
      <c r="G6" s="1"/>
    </row>
    <row r="7" spans="1:7" ht="2.4500000000000002" customHeight="1" x14ac:dyDescent="0.25">
      <c r="A7" s="1"/>
      <c r="B7" s="2"/>
      <c r="C7" s="1"/>
      <c r="D7" s="1"/>
      <c r="E7" s="1"/>
      <c r="F7" s="1"/>
      <c r="G7" s="1"/>
    </row>
    <row r="8" spans="1:7" x14ac:dyDescent="0.25">
      <c r="A8" s="1" t="s">
        <v>3</v>
      </c>
      <c r="B8" s="2"/>
      <c r="C8" s="1"/>
      <c r="D8" s="1"/>
      <c r="E8" s="1"/>
      <c r="F8" s="1"/>
      <c r="G8" s="1"/>
    </row>
    <row r="9" spans="1:7" ht="1.9" customHeight="1" x14ac:dyDescent="0.25">
      <c r="A9" s="1"/>
      <c r="B9" s="2"/>
      <c r="C9" s="1"/>
      <c r="D9" s="1"/>
      <c r="E9" s="1"/>
      <c r="F9" s="1"/>
      <c r="G9" s="1"/>
    </row>
    <row r="10" spans="1:7" x14ac:dyDescent="0.25">
      <c r="A10" s="1" t="s">
        <v>4</v>
      </c>
      <c r="B10" s="2"/>
      <c r="C10" s="1"/>
      <c r="D10" s="1"/>
      <c r="E10" s="1"/>
      <c r="F10" s="1"/>
      <c r="G10" s="1"/>
    </row>
    <row r="11" spans="1:7" ht="2.4500000000000002" customHeight="1" x14ac:dyDescent="0.25">
      <c r="A11" s="1"/>
      <c r="B11" s="2"/>
      <c r="C11" s="1"/>
      <c r="D11" s="1"/>
      <c r="E11" s="1"/>
      <c r="F11" s="1"/>
      <c r="G11" s="1"/>
    </row>
    <row r="12" spans="1:7" x14ac:dyDescent="0.25">
      <c r="A12" s="1" t="s">
        <v>5</v>
      </c>
      <c r="B12" s="2"/>
      <c r="C12" s="1"/>
      <c r="D12" s="1"/>
      <c r="E12" s="1"/>
      <c r="F12" s="1"/>
      <c r="G12" s="1"/>
    </row>
    <row r="13" spans="1:7" ht="1.9" customHeight="1" x14ac:dyDescent="0.25">
      <c r="A13" s="1"/>
      <c r="B13" s="2"/>
      <c r="C13" s="1"/>
      <c r="D13" s="1"/>
      <c r="E13" s="1"/>
      <c r="F13" s="1"/>
      <c r="G13" s="1"/>
    </row>
    <row r="14" spans="1:7" x14ac:dyDescent="0.25">
      <c r="A14" s="7" t="s">
        <v>11</v>
      </c>
      <c r="B14" s="7" t="s">
        <v>6</v>
      </c>
      <c r="C14" s="7" t="s">
        <v>12</v>
      </c>
      <c r="D14" s="7" t="s">
        <v>7</v>
      </c>
      <c r="E14" s="7" t="s">
        <v>8</v>
      </c>
      <c r="F14" s="7" t="s">
        <v>9</v>
      </c>
      <c r="G14" s="7" t="s">
        <v>10</v>
      </c>
    </row>
    <row r="15" spans="1:7" x14ac:dyDescent="0.25">
      <c r="A15">
        <v>1</v>
      </c>
      <c r="B15" t="s">
        <v>97</v>
      </c>
      <c r="C15">
        <v>1</v>
      </c>
      <c r="D15" t="s">
        <v>14</v>
      </c>
      <c r="F15">
        <f>SUM(C15*E15)</f>
        <v>0</v>
      </c>
      <c r="G15">
        <f>SUM(F15*1.2)</f>
        <v>0</v>
      </c>
    </row>
    <row r="16" spans="1:7" x14ac:dyDescent="0.25">
      <c r="A16">
        <v>2</v>
      </c>
      <c r="B16" s="7" t="s">
        <v>84</v>
      </c>
      <c r="C16" s="7">
        <v>1</v>
      </c>
      <c r="D16" s="7" t="s">
        <v>14</v>
      </c>
      <c r="F16">
        <f t="shared" ref="F16:F51" si="0">SUM(C16*E16)</f>
        <v>0</v>
      </c>
      <c r="G16">
        <f t="shared" ref="G16:G51" si="1">SUM(F16*1.2)</f>
        <v>0</v>
      </c>
    </row>
    <row r="17" spans="1:7" x14ac:dyDescent="0.25">
      <c r="A17">
        <v>3</v>
      </c>
      <c r="B17" s="7" t="s">
        <v>85</v>
      </c>
      <c r="C17" s="7">
        <v>1</v>
      </c>
      <c r="D17" s="7" t="s">
        <v>14</v>
      </c>
      <c r="F17">
        <f t="shared" si="0"/>
        <v>0</v>
      </c>
      <c r="G17">
        <f t="shared" si="1"/>
        <v>0</v>
      </c>
    </row>
    <row r="18" spans="1:7" x14ac:dyDescent="0.25">
      <c r="A18">
        <v>4</v>
      </c>
      <c r="B18" s="7" t="s">
        <v>86</v>
      </c>
      <c r="C18" s="7">
        <v>1</v>
      </c>
      <c r="D18" s="7" t="s">
        <v>14</v>
      </c>
      <c r="F18">
        <f t="shared" si="0"/>
        <v>0</v>
      </c>
      <c r="G18">
        <f t="shared" si="1"/>
        <v>0</v>
      </c>
    </row>
    <row r="19" spans="1:7" x14ac:dyDescent="0.25">
      <c r="A19">
        <v>5</v>
      </c>
      <c r="B19" s="7" t="s">
        <v>87</v>
      </c>
      <c r="C19" s="7">
        <v>1</v>
      </c>
      <c r="D19" s="7" t="s">
        <v>14</v>
      </c>
      <c r="F19">
        <f t="shared" si="0"/>
        <v>0</v>
      </c>
      <c r="G19">
        <f t="shared" si="1"/>
        <v>0</v>
      </c>
    </row>
    <row r="20" spans="1:7" x14ac:dyDescent="0.25">
      <c r="A20">
        <v>6</v>
      </c>
      <c r="B20" s="7" t="s">
        <v>18</v>
      </c>
      <c r="C20" s="7">
        <v>2</v>
      </c>
      <c r="D20" s="7" t="s">
        <v>14</v>
      </c>
      <c r="F20">
        <f t="shared" si="0"/>
        <v>0</v>
      </c>
      <c r="G20">
        <f t="shared" si="1"/>
        <v>0</v>
      </c>
    </row>
    <row r="21" spans="1:7" x14ac:dyDescent="0.25">
      <c r="A21">
        <v>7</v>
      </c>
      <c r="B21" s="7" t="s">
        <v>17</v>
      </c>
      <c r="C21" s="7">
        <v>2</v>
      </c>
      <c r="D21" s="7" t="s">
        <v>14</v>
      </c>
      <c r="F21">
        <f t="shared" si="0"/>
        <v>0</v>
      </c>
      <c r="G21">
        <f t="shared" si="1"/>
        <v>0</v>
      </c>
    </row>
    <row r="22" spans="1:7" x14ac:dyDescent="0.25">
      <c r="A22">
        <v>8</v>
      </c>
      <c r="B22" s="7" t="s">
        <v>98</v>
      </c>
      <c r="C22" s="7">
        <v>1</v>
      </c>
      <c r="D22" s="7" t="s">
        <v>14</v>
      </c>
      <c r="F22">
        <f t="shared" si="0"/>
        <v>0</v>
      </c>
      <c r="G22">
        <f t="shared" si="1"/>
        <v>0</v>
      </c>
    </row>
    <row r="23" spans="1:7" x14ac:dyDescent="0.25">
      <c r="A23">
        <v>9</v>
      </c>
      <c r="B23" s="7" t="s">
        <v>99</v>
      </c>
      <c r="C23" s="7">
        <v>1</v>
      </c>
      <c r="D23" s="7" t="s">
        <v>14</v>
      </c>
      <c r="F23">
        <f t="shared" si="0"/>
        <v>0</v>
      </c>
      <c r="G23">
        <f t="shared" si="1"/>
        <v>0</v>
      </c>
    </row>
    <row r="24" spans="1:7" x14ac:dyDescent="0.25">
      <c r="A24">
        <v>10</v>
      </c>
      <c r="B24" s="7" t="s">
        <v>100</v>
      </c>
      <c r="C24" s="7">
        <v>1</v>
      </c>
      <c r="D24" s="7" t="s">
        <v>14</v>
      </c>
      <c r="F24">
        <f t="shared" si="0"/>
        <v>0</v>
      </c>
      <c r="G24">
        <f t="shared" si="1"/>
        <v>0</v>
      </c>
    </row>
    <row r="25" spans="1:7" x14ac:dyDescent="0.25">
      <c r="A25">
        <v>11</v>
      </c>
      <c r="B25" s="7" t="s">
        <v>101</v>
      </c>
      <c r="C25" s="7">
        <v>1</v>
      </c>
      <c r="D25" s="7" t="s">
        <v>14</v>
      </c>
      <c r="F25">
        <f t="shared" si="0"/>
        <v>0</v>
      </c>
      <c r="G25">
        <f t="shared" si="1"/>
        <v>0</v>
      </c>
    </row>
    <row r="26" spans="1:7" x14ac:dyDescent="0.25">
      <c r="A26">
        <v>12</v>
      </c>
      <c r="B26" s="7" t="s">
        <v>102</v>
      </c>
      <c r="C26" s="7">
        <v>1</v>
      </c>
      <c r="D26" s="7" t="s">
        <v>14</v>
      </c>
      <c r="F26">
        <f t="shared" si="0"/>
        <v>0</v>
      </c>
      <c r="G26">
        <f t="shared" si="1"/>
        <v>0</v>
      </c>
    </row>
    <row r="27" spans="1:7" x14ac:dyDescent="0.25">
      <c r="A27">
        <v>13</v>
      </c>
      <c r="B27" s="7" t="s">
        <v>88</v>
      </c>
      <c r="C27" s="7">
        <v>1</v>
      </c>
      <c r="D27" s="7" t="s">
        <v>14</v>
      </c>
      <c r="F27">
        <f t="shared" si="0"/>
        <v>0</v>
      </c>
      <c r="G27">
        <f t="shared" si="1"/>
        <v>0</v>
      </c>
    </row>
    <row r="28" spans="1:7" x14ac:dyDescent="0.25">
      <c r="A28">
        <v>14</v>
      </c>
      <c r="B28" s="7" t="s">
        <v>88</v>
      </c>
      <c r="C28" s="7">
        <v>1</v>
      </c>
      <c r="D28" s="7" t="s">
        <v>14</v>
      </c>
      <c r="F28">
        <f t="shared" si="0"/>
        <v>0</v>
      </c>
      <c r="G28">
        <f t="shared" si="1"/>
        <v>0</v>
      </c>
    </row>
    <row r="29" spans="1:7" x14ac:dyDescent="0.25">
      <c r="A29">
        <v>15</v>
      </c>
      <c r="B29" s="4" t="s">
        <v>89</v>
      </c>
      <c r="C29" s="7">
        <v>1</v>
      </c>
      <c r="D29" s="7" t="s">
        <v>14</v>
      </c>
      <c r="F29">
        <f t="shared" si="0"/>
        <v>0</v>
      </c>
      <c r="G29">
        <f t="shared" si="1"/>
        <v>0</v>
      </c>
    </row>
    <row r="30" spans="1:7" x14ac:dyDescent="0.25">
      <c r="A30">
        <v>16</v>
      </c>
      <c r="B30" s="7" t="s">
        <v>27</v>
      </c>
      <c r="C30" s="7">
        <v>1</v>
      </c>
      <c r="D30" s="7" t="s">
        <v>14</v>
      </c>
      <c r="F30">
        <f t="shared" si="0"/>
        <v>0</v>
      </c>
      <c r="G30">
        <f t="shared" si="1"/>
        <v>0</v>
      </c>
    </row>
    <row r="31" spans="1:7" x14ac:dyDescent="0.25">
      <c r="A31">
        <v>17</v>
      </c>
      <c r="B31" s="7" t="s">
        <v>90</v>
      </c>
      <c r="C31" s="7">
        <v>5</v>
      </c>
      <c r="D31" s="7" t="s">
        <v>36</v>
      </c>
      <c r="F31">
        <f t="shared" si="0"/>
        <v>0</v>
      </c>
      <c r="G31">
        <f t="shared" si="1"/>
        <v>0</v>
      </c>
    </row>
    <row r="32" spans="1:7" x14ac:dyDescent="0.25">
      <c r="A32">
        <v>18</v>
      </c>
      <c r="B32" s="7" t="s">
        <v>103</v>
      </c>
      <c r="C32" s="7">
        <v>1</v>
      </c>
      <c r="D32" s="7" t="s">
        <v>14</v>
      </c>
      <c r="F32">
        <f t="shared" si="0"/>
        <v>0</v>
      </c>
      <c r="G32">
        <f t="shared" si="1"/>
        <v>0</v>
      </c>
    </row>
    <row r="33" spans="1:7" x14ac:dyDescent="0.25">
      <c r="A33">
        <v>19</v>
      </c>
      <c r="B33" s="7" t="s">
        <v>93</v>
      </c>
      <c r="C33" s="7">
        <v>25</v>
      </c>
      <c r="D33" s="7" t="s">
        <v>36</v>
      </c>
      <c r="F33">
        <f t="shared" si="0"/>
        <v>0</v>
      </c>
      <c r="G33">
        <f t="shared" si="1"/>
        <v>0</v>
      </c>
    </row>
    <row r="34" spans="1:7" x14ac:dyDescent="0.25">
      <c r="A34">
        <v>20</v>
      </c>
      <c r="B34" s="7" t="s">
        <v>104</v>
      </c>
      <c r="C34" s="7">
        <v>4</v>
      </c>
      <c r="D34" s="7" t="s">
        <v>14</v>
      </c>
      <c r="F34">
        <f t="shared" si="0"/>
        <v>0</v>
      </c>
      <c r="G34">
        <f t="shared" si="1"/>
        <v>0</v>
      </c>
    </row>
    <row r="35" spans="1:7" x14ac:dyDescent="0.25">
      <c r="A35">
        <v>21</v>
      </c>
      <c r="B35" s="7" t="s">
        <v>35</v>
      </c>
      <c r="C35" s="7">
        <v>90</v>
      </c>
      <c r="D35" s="7" t="s">
        <v>36</v>
      </c>
      <c r="F35">
        <f t="shared" si="0"/>
        <v>0</v>
      </c>
      <c r="G35">
        <f t="shared" si="1"/>
        <v>0</v>
      </c>
    </row>
    <row r="36" spans="1:7" x14ac:dyDescent="0.25">
      <c r="A36">
        <v>22</v>
      </c>
      <c r="B36" s="7" t="s">
        <v>91</v>
      </c>
      <c r="C36" s="7">
        <v>4</v>
      </c>
      <c r="D36" s="7" t="s">
        <v>14</v>
      </c>
      <c r="F36">
        <f t="shared" si="0"/>
        <v>0</v>
      </c>
      <c r="G36">
        <f t="shared" si="1"/>
        <v>0</v>
      </c>
    </row>
    <row r="37" spans="1:7" x14ac:dyDescent="0.25">
      <c r="A37">
        <v>23</v>
      </c>
      <c r="B37" s="7" t="s">
        <v>92</v>
      </c>
      <c r="C37" s="7">
        <v>45</v>
      </c>
      <c r="D37" s="7" t="s">
        <v>36</v>
      </c>
      <c r="F37">
        <f t="shared" si="0"/>
        <v>0</v>
      </c>
      <c r="G37">
        <f t="shared" si="1"/>
        <v>0</v>
      </c>
    </row>
    <row r="38" spans="1:7" x14ac:dyDescent="0.25">
      <c r="A38">
        <v>24</v>
      </c>
      <c r="B38" s="7" t="s">
        <v>39</v>
      </c>
      <c r="C38" s="7">
        <v>45</v>
      </c>
      <c r="D38" s="7" t="s">
        <v>36</v>
      </c>
      <c r="F38">
        <f t="shared" si="0"/>
        <v>0</v>
      </c>
      <c r="G38">
        <f t="shared" si="1"/>
        <v>0</v>
      </c>
    </row>
    <row r="39" spans="1:7" x14ac:dyDescent="0.25">
      <c r="A39">
        <v>25</v>
      </c>
      <c r="B39" s="7" t="s">
        <v>94</v>
      </c>
      <c r="C39" s="7">
        <v>120</v>
      </c>
      <c r="D39" s="7" t="s">
        <v>36</v>
      </c>
      <c r="F39">
        <f t="shared" si="0"/>
        <v>0</v>
      </c>
      <c r="G39">
        <f t="shared" si="1"/>
        <v>0</v>
      </c>
    </row>
    <row r="40" spans="1:7" x14ac:dyDescent="0.25">
      <c r="A40">
        <v>26</v>
      </c>
      <c r="B40" s="7" t="s">
        <v>95</v>
      </c>
      <c r="C40" s="7">
        <v>2</v>
      </c>
      <c r="D40" s="7" t="s">
        <v>36</v>
      </c>
      <c r="F40">
        <f t="shared" si="0"/>
        <v>0</v>
      </c>
      <c r="G40">
        <f t="shared" si="1"/>
        <v>0</v>
      </c>
    </row>
    <row r="41" spans="1:7" x14ac:dyDescent="0.25">
      <c r="A41">
        <v>27</v>
      </c>
      <c r="B41" s="7" t="s">
        <v>93</v>
      </c>
      <c r="C41" s="7">
        <v>4</v>
      </c>
      <c r="D41" s="7" t="s">
        <v>36</v>
      </c>
      <c r="F41">
        <f t="shared" si="0"/>
        <v>0</v>
      </c>
      <c r="G41">
        <f t="shared" si="1"/>
        <v>0</v>
      </c>
    </row>
    <row r="42" spans="1:7" x14ac:dyDescent="0.25">
      <c r="A42">
        <v>28</v>
      </c>
      <c r="B42" s="7" t="s">
        <v>105</v>
      </c>
      <c r="C42" s="7">
        <v>4</v>
      </c>
      <c r="D42" s="7" t="s">
        <v>14</v>
      </c>
      <c r="F42">
        <f t="shared" si="0"/>
        <v>0</v>
      </c>
      <c r="G42">
        <f t="shared" si="1"/>
        <v>0</v>
      </c>
    </row>
    <row r="43" spans="1:7" x14ac:dyDescent="0.25">
      <c r="A43">
        <v>29</v>
      </c>
      <c r="B43" s="7" t="s">
        <v>106</v>
      </c>
      <c r="C43" s="7">
        <v>1</v>
      </c>
      <c r="D43" s="7" t="s">
        <v>14</v>
      </c>
      <c r="F43">
        <f t="shared" si="0"/>
        <v>0</v>
      </c>
      <c r="G43">
        <f t="shared" si="1"/>
        <v>0</v>
      </c>
    </row>
    <row r="44" spans="1:7" x14ac:dyDescent="0.25">
      <c r="A44">
        <v>30</v>
      </c>
      <c r="B44" s="7" t="s">
        <v>44</v>
      </c>
      <c r="C44" s="7">
        <v>4</v>
      </c>
      <c r="D44" s="7" t="s">
        <v>45</v>
      </c>
      <c r="F44">
        <f t="shared" si="0"/>
        <v>0</v>
      </c>
      <c r="G44">
        <f t="shared" si="1"/>
        <v>0</v>
      </c>
    </row>
    <row r="45" spans="1:7" x14ac:dyDescent="0.25">
      <c r="A45">
        <v>31</v>
      </c>
      <c r="B45" s="7" t="s">
        <v>47</v>
      </c>
      <c r="C45" s="7">
        <v>60</v>
      </c>
      <c r="D45" s="7" t="s">
        <v>48</v>
      </c>
      <c r="F45">
        <f t="shared" si="0"/>
        <v>0</v>
      </c>
      <c r="G45">
        <f t="shared" si="1"/>
        <v>0</v>
      </c>
    </row>
    <row r="46" spans="1:7" x14ac:dyDescent="0.25">
      <c r="A46">
        <v>32</v>
      </c>
      <c r="B46" s="7" t="s">
        <v>49</v>
      </c>
      <c r="C46" s="7">
        <v>120</v>
      </c>
      <c r="D46" s="7" t="s">
        <v>48</v>
      </c>
      <c r="F46">
        <f t="shared" si="0"/>
        <v>0</v>
      </c>
      <c r="G46">
        <f t="shared" si="1"/>
        <v>0</v>
      </c>
    </row>
    <row r="47" spans="1:7" x14ac:dyDescent="0.25">
      <c r="A47">
        <v>33</v>
      </c>
      <c r="B47" s="7" t="s">
        <v>46</v>
      </c>
      <c r="C47" s="7">
        <v>1</v>
      </c>
      <c r="D47" s="7" t="s">
        <v>14</v>
      </c>
      <c r="F47">
        <f t="shared" si="0"/>
        <v>0</v>
      </c>
      <c r="G47">
        <f t="shared" si="1"/>
        <v>0</v>
      </c>
    </row>
    <row r="48" spans="1:7" x14ac:dyDescent="0.25">
      <c r="A48">
        <v>34</v>
      </c>
      <c r="B48" s="7" t="s">
        <v>50</v>
      </c>
      <c r="C48" s="7">
        <v>4</v>
      </c>
      <c r="D48" s="7" t="s">
        <v>45</v>
      </c>
      <c r="F48">
        <f t="shared" si="0"/>
        <v>0</v>
      </c>
      <c r="G48">
        <f t="shared" si="1"/>
        <v>0</v>
      </c>
    </row>
    <row r="49" spans="1:7" x14ac:dyDescent="0.25">
      <c r="A49">
        <v>35</v>
      </c>
      <c r="B49" s="7" t="s">
        <v>51</v>
      </c>
      <c r="C49" s="7">
        <v>14</v>
      </c>
      <c r="D49" s="7" t="s">
        <v>45</v>
      </c>
      <c r="F49">
        <f t="shared" si="0"/>
        <v>0</v>
      </c>
      <c r="G49">
        <f t="shared" si="1"/>
        <v>0</v>
      </c>
    </row>
    <row r="50" spans="1:7" x14ac:dyDescent="0.25">
      <c r="A50">
        <v>36</v>
      </c>
      <c r="B50" s="7" t="s">
        <v>52</v>
      </c>
      <c r="C50" s="7">
        <v>1</v>
      </c>
      <c r="D50" s="7" t="s">
        <v>45</v>
      </c>
      <c r="F50">
        <f t="shared" si="0"/>
        <v>0</v>
      </c>
      <c r="G50">
        <f t="shared" si="1"/>
        <v>0</v>
      </c>
    </row>
    <row r="51" spans="1:7" x14ac:dyDescent="0.25">
      <c r="A51">
        <v>37</v>
      </c>
      <c r="B51" s="7" t="s">
        <v>108</v>
      </c>
      <c r="C51" s="7">
        <v>10</v>
      </c>
      <c r="D51" s="7" t="s">
        <v>14</v>
      </c>
      <c r="F51">
        <f t="shared" si="0"/>
        <v>0</v>
      </c>
      <c r="G51">
        <f t="shared" si="1"/>
        <v>0</v>
      </c>
    </row>
    <row r="52" spans="1:7" x14ac:dyDescent="0.25">
      <c r="F52" s="11">
        <f>SUM(F15:F51)</f>
        <v>0</v>
      </c>
      <c r="G52" s="11">
        <f>SUM(G15:G51)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L32" sqref="L32"/>
    </sheetView>
  </sheetViews>
  <sheetFormatPr defaultRowHeight="15" x14ac:dyDescent="0.25"/>
  <cols>
    <col min="1" max="1" width="5" customWidth="1"/>
    <col min="2" max="2" width="44.140625" customWidth="1"/>
    <col min="3" max="3" width="7.28515625" customWidth="1"/>
    <col min="4" max="4" width="3.85546875" customWidth="1"/>
  </cols>
  <sheetData>
    <row r="1" spans="1:7" ht="18" x14ac:dyDescent="0.25">
      <c r="B1" s="4"/>
      <c r="C1" s="5" t="s">
        <v>66</v>
      </c>
    </row>
    <row r="2" spans="1:7" ht="2.4500000000000002" customHeight="1" x14ac:dyDescent="0.25">
      <c r="A2" s="1"/>
      <c r="B2" s="2"/>
      <c r="D2" s="1"/>
      <c r="E2" s="1"/>
      <c r="F2" s="1"/>
      <c r="G2" s="1"/>
    </row>
    <row r="3" spans="1:7" ht="2.4500000000000002" customHeight="1" x14ac:dyDescent="0.25">
      <c r="A3" s="1"/>
      <c r="B3" s="2"/>
      <c r="C3" s="1"/>
      <c r="D3" s="1"/>
      <c r="E3" s="1"/>
      <c r="F3" s="1"/>
      <c r="G3" s="1"/>
    </row>
    <row r="4" spans="1:7" x14ac:dyDescent="0.25">
      <c r="A4" s="1" t="s">
        <v>13</v>
      </c>
      <c r="B4" s="4" t="s">
        <v>69</v>
      </c>
      <c r="C4" s="3" t="s">
        <v>74</v>
      </c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B6" s="1" t="s">
        <v>75</v>
      </c>
      <c r="C6" s="1" t="s">
        <v>76</v>
      </c>
      <c r="D6" s="1"/>
      <c r="E6" s="1"/>
      <c r="F6" s="1"/>
      <c r="G6" s="1"/>
    </row>
    <row r="7" spans="1:7" ht="2.4500000000000002" customHeight="1" x14ac:dyDescent="0.25">
      <c r="A7" s="1"/>
      <c r="B7" s="2"/>
      <c r="C7" s="1"/>
      <c r="D7" s="1"/>
      <c r="E7" s="1"/>
      <c r="F7" s="1"/>
      <c r="G7" s="1"/>
    </row>
    <row r="8" spans="1:7" x14ac:dyDescent="0.25">
      <c r="A8" s="1" t="s">
        <v>3</v>
      </c>
      <c r="B8" s="2"/>
      <c r="C8" s="1"/>
      <c r="D8" s="1"/>
      <c r="E8" s="1"/>
      <c r="F8" s="1"/>
      <c r="G8" s="1"/>
    </row>
    <row r="9" spans="1:7" ht="2.4500000000000002" customHeight="1" x14ac:dyDescent="0.25">
      <c r="A9" s="1"/>
      <c r="B9" s="2"/>
      <c r="C9" s="1"/>
      <c r="D9" s="1"/>
      <c r="E9" s="1"/>
      <c r="F9" s="1"/>
      <c r="G9" s="1"/>
    </row>
    <row r="10" spans="1:7" x14ac:dyDescent="0.25">
      <c r="A10" s="1" t="s">
        <v>4</v>
      </c>
      <c r="B10" s="2"/>
      <c r="C10" s="1"/>
      <c r="D10" s="1"/>
      <c r="E10" s="1"/>
      <c r="F10" s="1"/>
      <c r="G10" s="1"/>
    </row>
    <row r="11" spans="1:7" ht="1.9" customHeight="1" x14ac:dyDescent="0.25">
      <c r="A11" s="1"/>
      <c r="B11" s="2"/>
      <c r="C11" s="1"/>
      <c r="D11" s="1"/>
      <c r="E11" s="1"/>
      <c r="F11" s="1"/>
      <c r="G11" s="1"/>
    </row>
    <row r="12" spans="1:7" x14ac:dyDescent="0.25">
      <c r="A12" s="1" t="s">
        <v>5</v>
      </c>
      <c r="B12" s="2"/>
      <c r="C12" s="1"/>
      <c r="D12" s="1"/>
      <c r="E12" s="1"/>
      <c r="F12" s="1"/>
      <c r="G12" s="1"/>
    </row>
    <row r="13" spans="1:7" ht="1.9" customHeight="1" x14ac:dyDescent="0.25">
      <c r="A13" s="1"/>
      <c r="B13" s="2"/>
      <c r="C13" s="1"/>
      <c r="D13" s="1"/>
      <c r="E13" s="1"/>
      <c r="F13" s="1"/>
      <c r="G13" s="1"/>
    </row>
    <row r="14" spans="1:7" x14ac:dyDescent="0.25">
      <c r="A14" s="7" t="s">
        <v>11</v>
      </c>
      <c r="B14" s="7" t="s">
        <v>6</v>
      </c>
      <c r="C14" s="7" t="s">
        <v>12</v>
      </c>
      <c r="D14" s="7" t="s">
        <v>7</v>
      </c>
      <c r="E14" s="7" t="s">
        <v>8</v>
      </c>
      <c r="F14" s="7" t="s">
        <v>9</v>
      </c>
      <c r="G14" s="7" t="s">
        <v>10</v>
      </c>
    </row>
    <row r="15" spans="1:7" x14ac:dyDescent="0.25">
      <c r="A15">
        <v>1</v>
      </c>
      <c r="B15" s="7" t="s">
        <v>81</v>
      </c>
      <c r="C15" s="7">
        <v>1</v>
      </c>
      <c r="D15" s="7" t="s">
        <v>14</v>
      </c>
      <c r="F15">
        <f>SUM(C15*E15)</f>
        <v>0</v>
      </c>
      <c r="G15">
        <f>SUM(F15*1.2)</f>
        <v>0</v>
      </c>
    </row>
    <row r="16" spans="1:7" ht="21.75" customHeight="1" x14ac:dyDescent="0.25">
      <c r="B16" s="13" t="s">
        <v>96</v>
      </c>
      <c r="C16" s="14"/>
      <c r="D16" s="14"/>
      <c r="E16" s="14"/>
      <c r="F16" s="14"/>
      <c r="G16" s="14"/>
    </row>
    <row r="17" spans="1:7" x14ac:dyDescent="0.25">
      <c r="A17">
        <v>2</v>
      </c>
      <c r="B17" s="7" t="s">
        <v>83</v>
      </c>
      <c r="C17" s="7">
        <v>1</v>
      </c>
      <c r="D17" s="7" t="s">
        <v>14</v>
      </c>
      <c r="F17">
        <f t="shared" ref="F17:F44" si="0">SUM(C17*E17)</f>
        <v>0</v>
      </c>
      <c r="G17">
        <f t="shared" ref="G17:G44" si="1">SUM(F17*1.2)</f>
        <v>0</v>
      </c>
    </row>
    <row r="18" spans="1:7" x14ac:dyDescent="0.25">
      <c r="A18">
        <v>3</v>
      </c>
      <c r="B18" s="7" t="s">
        <v>84</v>
      </c>
      <c r="C18" s="7">
        <v>1</v>
      </c>
      <c r="D18" s="7" t="s">
        <v>14</v>
      </c>
      <c r="F18">
        <f t="shared" si="0"/>
        <v>0</v>
      </c>
      <c r="G18">
        <f t="shared" si="1"/>
        <v>0</v>
      </c>
    </row>
    <row r="19" spans="1:7" x14ac:dyDescent="0.25">
      <c r="A19">
        <v>4</v>
      </c>
      <c r="B19" s="7" t="s">
        <v>85</v>
      </c>
      <c r="C19" s="7">
        <v>1</v>
      </c>
      <c r="D19" s="7" t="s">
        <v>14</v>
      </c>
      <c r="F19">
        <f t="shared" si="0"/>
        <v>0</v>
      </c>
      <c r="G19">
        <f t="shared" si="1"/>
        <v>0</v>
      </c>
    </row>
    <row r="20" spans="1:7" x14ac:dyDescent="0.25">
      <c r="A20">
        <v>5</v>
      </c>
      <c r="B20" s="7" t="s">
        <v>86</v>
      </c>
      <c r="C20" s="7">
        <v>1</v>
      </c>
      <c r="D20" s="7" t="s">
        <v>14</v>
      </c>
      <c r="F20">
        <f t="shared" si="0"/>
        <v>0</v>
      </c>
      <c r="G20">
        <f t="shared" si="1"/>
        <v>0</v>
      </c>
    </row>
    <row r="21" spans="1:7" x14ac:dyDescent="0.25">
      <c r="A21">
        <v>6</v>
      </c>
      <c r="B21" s="7" t="s">
        <v>87</v>
      </c>
      <c r="C21" s="7">
        <v>1</v>
      </c>
      <c r="D21" s="7" t="s">
        <v>14</v>
      </c>
      <c r="F21">
        <f t="shared" si="0"/>
        <v>0</v>
      </c>
      <c r="G21">
        <f t="shared" si="1"/>
        <v>0</v>
      </c>
    </row>
    <row r="22" spans="1:7" x14ac:dyDescent="0.25">
      <c r="A22">
        <v>7</v>
      </c>
      <c r="B22" s="7" t="s">
        <v>18</v>
      </c>
      <c r="C22" s="7">
        <v>1</v>
      </c>
      <c r="D22" s="7" t="s">
        <v>14</v>
      </c>
      <c r="F22">
        <f t="shared" si="0"/>
        <v>0</v>
      </c>
      <c r="G22">
        <f t="shared" si="1"/>
        <v>0</v>
      </c>
    </row>
    <row r="23" spans="1:7" x14ac:dyDescent="0.25">
      <c r="A23">
        <v>8</v>
      </c>
      <c r="B23" s="7" t="s">
        <v>17</v>
      </c>
      <c r="C23" s="7">
        <v>1</v>
      </c>
      <c r="D23" s="7" t="s">
        <v>14</v>
      </c>
      <c r="F23">
        <f t="shared" si="0"/>
        <v>0</v>
      </c>
      <c r="G23">
        <f t="shared" si="1"/>
        <v>0</v>
      </c>
    </row>
    <row r="24" spans="1:7" x14ac:dyDescent="0.25">
      <c r="A24">
        <v>9</v>
      </c>
      <c r="B24" s="7" t="s">
        <v>88</v>
      </c>
      <c r="C24" s="7">
        <v>1</v>
      </c>
      <c r="D24" s="7" t="s">
        <v>14</v>
      </c>
      <c r="F24">
        <f t="shared" si="0"/>
        <v>0</v>
      </c>
      <c r="G24">
        <f t="shared" si="1"/>
        <v>0</v>
      </c>
    </row>
    <row r="25" spans="1:7" x14ac:dyDescent="0.25">
      <c r="A25">
        <v>10</v>
      </c>
      <c r="B25" s="4" t="s">
        <v>89</v>
      </c>
      <c r="C25" s="7">
        <v>1</v>
      </c>
      <c r="D25" s="7" t="s">
        <v>14</v>
      </c>
      <c r="F25">
        <f t="shared" si="0"/>
        <v>0</v>
      </c>
      <c r="G25">
        <f t="shared" si="1"/>
        <v>0</v>
      </c>
    </row>
    <row r="26" spans="1:7" x14ac:dyDescent="0.25">
      <c r="A26">
        <v>11</v>
      </c>
      <c r="B26" s="7" t="s">
        <v>27</v>
      </c>
      <c r="C26" s="7">
        <v>1</v>
      </c>
      <c r="D26" s="7" t="s">
        <v>14</v>
      </c>
      <c r="F26">
        <f t="shared" si="0"/>
        <v>0</v>
      </c>
      <c r="G26">
        <f t="shared" si="1"/>
        <v>0</v>
      </c>
    </row>
    <row r="27" spans="1:7" x14ac:dyDescent="0.25">
      <c r="A27">
        <v>12</v>
      </c>
      <c r="B27" s="7" t="s">
        <v>90</v>
      </c>
      <c r="C27" s="7">
        <v>2</v>
      </c>
      <c r="D27" s="7" t="s">
        <v>36</v>
      </c>
      <c r="F27">
        <f t="shared" si="0"/>
        <v>0</v>
      </c>
      <c r="G27">
        <f t="shared" si="1"/>
        <v>0</v>
      </c>
    </row>
    <row r="28" spans="1:7" x14ac:dyDescent="0.25">
      <c r="A28">
        <v>13</v>
      </c>
      <c r="B28" s="7" t="s">
        <v>33</v>
      </c>
      <c r="C28" s="7">
        <v>2</v>
      </c>
      <c r="D28" s="7" t="s">
        <v>14</v>
      </c>
      <c r="F28">
        <f t="shared" si="0"/>
        <v>0</v>
      </c>
      <c r="G28">
        <f t="shared" si="1"/>
        <v>0</v>
      </c>
    </row>
    <row r="29" spans="1:7" x14ac:dyDescent="0.25">
      <c r="A29">
        <v>14</v>
      </c>
      <c r="B29" s="7" t="s">
        <v>35</v>
      </c>
      <c r="C29" s="7">
        <v>20</v>
      </c>
      <c r="D29" s="7" t="s">
        <v>36</v>
      </c>
      <c r="F29">
        <f t="shared" si="0"/>
        <v>0</v>
      </c>
      <c r="G29">
        <f t="shared" si="1"/>
        <v>0</v>
      </c>
    </row>
    <row r="30" spans="1:7" x14ac:dyDescent="0.25">
      <c r="A30">
        <v>15</v>
      </c>
      <c r="B30" s="7" t="s">
        <v>91</v>
      </c>
      <c r="C30" s="7">
        <v>2</v>
      </c>
      <c r="D30" s="7" t="s">
        <v>14</v>
      </c>
      <c r="F30">
        <f t="shared" si="0"/>
        <v>0</v>
      </c>
      <c r="G30">
        <f t="shared" si="1"/>
        <v>0</v>
      </c>
    </row>
    <row r="31" spans="1:7" x14ac:dyDescent="0.25">
      <c r="A31">
        <v>16</v>
      </c>
      <c r="B31" s="7" t="s">
        <v>92</v>
      </c>
      <c r="C31" s="7">
        <v>10</v>
      </c>
      <c r="D31" s="7" t="s">
        <v>36</v>
      </c>
      <c r="F31">
        <f t="shared" si="0"/>
        <v>0</v>
      </c>
      <c r="G31">
        <f t="shared" si="1"/>
        <v>0</v>
      </c>
    </row>
    <row r="32" spans="1:7" x14ac:dyDescent="0.25">
      <c r="A32">
        <v>17</v>
      </c>
      <c r="B32" s="7" t="s">
        <v>39</v>
      </c>
      <c r="C32" s="7">
        <v>5</v>
      </c>
      <c r="D32" s="7" t="s">
        <v>36</v>
      </c>
      <c r="F32">
        <f t="shared" si="0"/>
        <v>0</v>
      </c>
      <c r="G32">
        <f t="shared" si="1"/>
        <v>0</v>
      </c>
    </row>
    <row r="33" spans="1:7" x14ac:dyDescent="0.25">
      <c r="A33">
        <v>18</v>
      </c>
      <c r="B33" s="7" t="s">
        <v>93</v>
      </c>
      <c r="C33" s="7">
        <v>4</v>
      </c>
      <c r="D33" s="7" t="s">
        <v>36</v>
      </c>
      <c r="F33">
        <f t="shared" si="0"/>
        <v>0</v>
      </c>
      <c r="G33">
        <f t="shared" si="1"/>
        <v>0</v>
      </c>
    </row>
    <row r="34" spans="1:7" x14ac:dyDescent="0.25">
      <c r="A34">
        <v>19</v>
      </c>
      <c r="B34" s="7" t="s">
        <v>94</v>
      </c>
      <c r="C34" s="7">
        <v>120</v>
      </c>
      <c r="D34" s="7" t="s">
        <v>36</v>
      </c>
      <c r="F34">
        <f t="shared" si="0"/>
        <v>0</v>
      </c>
      <c r="G34">
        <f t="shared" si="1"/>
        <v>0</v>
      </c>
    </row>
    <row r="35" spans="1:7" x14ac:dyDescent="0.25">
      <c r="A35">
        <v>20</v>
      </c>
      <c r="B35" s="7" t="s">
        <v>95</v>
      </c>
      <c r="C35" s="7">
        <v>2</v>
      </c>
      <c r="D35" s="7" t="s">
        <v>36</v>
      </c>
      <c r="F35">
        <f t="shared" si="0"/>
        <v>0</v>
      </c>
      <c r="G35">
        <f t="shared" si="1"/>
        <v>0</v>
      </c>
    </row>
    <row r="36" spans="1:7" x14ac:dyDescent="0.25">
      <c r="A36">
        <v>21</v>
      </c>
      <c r="B36" s="7" t="s">
        <v>93</v>
      </c>
      <c r="C36" s="7">
        <v>10</v>
      </c>
      <c r="D36" s="7" t="s">
        <v>36</v>
      </c>
      <c r="F36">
        <f t="shared" si="0"/>
        <v>0</v>
      </c>
      <c r="G36">
        <f t="shared" si="1"/>
        <v>0</v>
      </c>
    </row>
    <row r="37" spans="1:7" x14ac:dyDescent="0.25">
      <c r="A37">
        <v>22</v>
      </c>
      <c r="B37" s="7" t="s">
        <v>44</v>
      </c>
      <c r="C37" s="7">
        <v>3</v>
      </c>
      <c r="D37" s="7" t="s">
        <v>45</v>
      </c>
      <c r="F37">
        <f t="shared" si="0"/>
        <v>0</v>
      </c>
      <c r="G37">
        <f t="shared" si="1"/>
        <v>0</v>
      </c>
    </row>
    <row r="38" spans="1:7" x14ac:dyDescent="0.25">
      <c r="A38">
        <v>23</v>
      </c>
      <c r="B38" s="7" t="s">
        <v>47</v>
      </c>
      <c r="C38" s="7">
        <v>60</v>
      </c>
      <c r="D38" s="7" t="s">
        <v>48</v>
      </c>
      <c r="F38">
        <f t="shared" si="0"/>
        <v>0</v>
      </c>
      <c r="G38">
        <f t="shared" si="1"/>
        <v>0</v>
      </c>
    </row>
    <row r="39" spans="1:7" x14ac:dyDescent="0.25">
      <c r="A39">
        <v>24</v>
      </c>
      <c r="B39" s="7" t="s">
        <v>49</v>
      </c>
      <c r="C39" s="7">
        <v>120</v>
      </c>
      <c r="D39" s="7" t="s">
        <v>48</v>
      </c>
      <c r="F39">
        <f t="shared" si="0"/>
        <v>0</v>
      </c>
      <c r="G39">
        <f t="shared" si="1"/>
        <v>0</v>
      </c>
    </row>
    <row r="40" spans="1:7" x14ac:dyDescent="0.25">
      <c r="A40">
        <v>25</v>
      </c>
      <c r="B40" s="7" t="s">
        <v>46</v>
      </c>
      <c r="C40" s="7">
        <v>1</v>
      </c>
      <c r="D40" s="7" t="s">
        <v>14</v>
      </c>
      <c r="F40">
        <f t="shared" si="0"/>
        <v>0</v>
      </c>
      <c r="G40">
        <f t="shared" si="1"/>
        <v>0</v>
      </c>
    </row>
    <row r="41" spans="1:7" x14ac:dyDescent="0.25">
      <c r="A41">
        <v>26</v>
      </c>
      <c r="B41" s="7" t="s">
        <v>50</v>
      </c>
      <c r="C41" s="7">
        <v>3</v>
      </c>
      <c r="D41" s="7" t="s">
        <v>45</v>
      </c>
      <c r="F41">
        <f t="shared" si="0"/>
        <v>0</v>
      </c>
      <c r="G41">
        <f t="shared" si="1"/>
        <v>0</v>
      </c>
    </row>
    <row r="42" spans="1:7" x14ac:dyDescent="0.25">
      <c r="A42">
        <v>27</v>
      </c>
      <c r="B42" s="7" t="s">
        <v>51</v>
      </c>
      <c r="C42" s="7">
        <v>14</v>
      </c>
      <c r="D42" s="7" t="s">
        <v>45</v>
      </c>
      <c r="F42">
        <f t="shared" si="0"/>
        <v>0</v>
      </c>
      <c r="G42">
        <f t="shared" si="1"/>
        <v>0</v>
      </c>
    </row>
    <row r="43" spans="1:7" x14ac:dyDescent="0.25">
      <c r="A43">
        <v>28</v>
      </c>
      <c r="B43" s="7" t="s">
        <v>52</v>
      </c>
      <c r="C43" s="7">
        <v>1</v>
      </c>
      <c r="D43" s="7" t="s">
        <v>45</v>
      </c>
      <c r="F43">
        <f t="shared" si="0"/>
        <v>0</v>
      </c>
      <c r="G43">
        <f t="shared" si="1"/>
        <v>0</v>
      </c>
    </row>
    <row r="44" spans="1:7" x14ac:dyDescent="0.25">
      <c r="A44">
        <v>29</v>
      </c>
      <c r="B44" s="7" t="s">
        <v>108</v>
      </c>
      <c r="C44" s="7">
        <v>16</v>
      </c>
      <c r="D44" s="7" t="s">
        <v>14</v>
      </c>
      <c r="F44">
        <f t="shared" si="0"/>
        <v>0</v>
      </c>
      <c r="G44">
        <f t="shared" si="1"/>
        <v>0</v>
      </c>
    </row>
    <row r="45" spans="1:7" x14ac:dyDescent="0.25">
      <c r="F45" s="11">
        <f>SUM(F15:F44)</f>
        <v>0</v>
      </c>
      <c r="G45" s="11">
        <f>SUM(G15:G44)</f>
        <v>0</v>
      </c>
    </row>
  </sheetData>
  <mergeCells count="1">
    <mergeCell ref="B16:G1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8" sqref="H8"/>
    </sheetView>
  </sheetViews>
  <sheetFormatPr defaultRowHeight="15" x14ac:dyDescent="0.25"/>
  <sheetData>
    <row r="1" spans="1:9" ht="18" x14ac:dyDescent="0.25">
      <c r="B1" s="4"/>
      <c r="C1" s="5" t="s">
        <v>77</v>
      </c>
    </row>
    <row r="2" spans="1:9" x14ac:dyDescent="0.25">
      <c r="A2" s="1"/>
      <c r="B2" s="2"/>
      <c r="D2" s="1"/>
      <c r="E2" s="1"/>
      <c r="F2" s="1"/>
      <c r="G2" s="1"/>
    </row>
    <row r="3" spans="1:9" x14ac:dyDescent="0.25">
      <c r="A3" s="1"/>
      <c r="B3" s="2"/>
      <c r="C3" s="1"/>
      <c r="D3" s="1"/>
      <c r="E3" s="1"/>
      <c r="F3" s="1"/>
      <c r="G3" s="1"/>
    </row>
    <row r="4" spans="1:9" x14ac:dyDescent="0.25">
      <c r="A4" s="1" t="s">
        <v>13</v>
      </c>
      <c r="B4" s="4" t="s">
        <v>69</v>
      </c>
      <c r="C4" s="3" t="s">
        <v>74</v>
      </c>
      <c r="D4" s="1"/>
      <c r="E4" s="1"/>
      <c r="F4" s="1"/>
      <c r="G4" s="1"/>
    </row>
    <row r="5" spans="1:9" x14ac:dyDescent="0.25">
      <c r="A5" s="1"/>
      <c r="B5" s="2"/>
      <c r="C5" s="1"/>
      <c r="D5" s="1"/>
      <c r="E5" s="1"/>
      <c r="F5" s="1"/>
      <c r="G5" s="1"/>
    </row>
    <row r="7" spans="1:9" x14ac:dyDescent="0.25">
      <c r="A7" s="1"/>
      <c r="H7" t="s">
        <v>9</v>
      </c>
      <c r="I7" t="s">
        <v>79</v>
      </c>
    </row>
    <row r="8" spans="1:9" x14ac:dyDescent="0.25">
      <c r="B8" s="1" t="s">
        <v>78</v>
      </c>
      <c r="C8" s="1" t="s">
        <v>76</v>
      </c>
      <c r="D8" s="1">
        <v>1</v>
      </c>
      <c r="E8" s="1" t="s">
        <v>2</v>
      </c>
      <c r="F8" s="1"/>
      <c r="G8" s="1"/>
      <c r="H8">
        <f>SUM(F56)</f>
        <v>0</v>
      </c>
      <c r="I8">
        <f>SUM(G56)</f>
        <v>0</v>
      </c>
    </row>
    <row r="9" spans="1:9" x14ac:dyDescent="0.25">
      <c r="B9" s="2"/>
      <c r="C9" s="1"/>
      <c r="D9" s="1">
        <v>2</v>
      </c>
      <c r="E9" s="1" t="s">
        <v>58</v>
      </c>
      <c r="F9" s="1"/>
      <c r="G9" s="1"/>
    </row>
    <row r="10" spans="1:9" x14ac:dyDescent="0.25">
      <c r="D10" s="1">
        <v>3</v>
      </c>
      <c r="E10" s="1" t="s">
        <v>59</v>
      </c>
      <c r="F10" s="1"/>
      <c r="G10" s="1"/>
    </row>
    <row r="11" spans="1:9" x14ac:dyDescent="0.25">
      <c r="D11" s="1">
        <v>4</v>
      </c>
      <c r="E11" s="1" t="s">
        <v>62</v>
      </c>
      <c r="F11" s="1"/>
      <c r="G11" s="1"/>
    </row>
    <row r="12" spans="1:9" x14ac:dyDescent="0.25">
      <c r="D12" s="1">
        <v>5</v>
      </c>
      <c r="E12" s="1" t="s">
        <v>63</v>
      </c>
      <c r="F12" s="1"/>
      <c r="G12" s="1"/>
    </row>
    <row r="14" spans="1:9" x14ac:dyDescent="0.25">
      <c r="F14" t="s">
        <v>80</v>
      </c>
      <c r="H14">
        <f>SUM(H8:H12)</f>
        <v>0</v>
      </c>
      <c r="I14">
        <f>SUM(I8:I12)</f>
        <v>0</v>
      </c>
    </row>
    <row r="20" spans="1:3" x14ac:dyDescent="0.25">
      <c r="A20" s="1" t="s">
        <v>3</v>
      </c>
      <c r="B20" s="2"/>
      <c r="C20" s="1"/>
    </row>
    <row r="21" spans="1:3" x14ac:dyDescent="0.25">
      <c r="A21" s="1"/>
      <c r="B21" s="2"/>
      <c r="C21" s="1"/>
    </row>
    <row r="22" spans="1:3" x14ac:dyDescent="0.25">
      <c r="A22" s="1" t="s">
        <v>4</v>
      </c>
      <c r="B22" s="2"/>
      <c r="C22" s="1"/>
    </row>
    <row r="23" spans="1:3" x14ac:dyDescent="0.25">
      <c r="A23" s="1"/>
      <c r="B23" s="2"/>
      <c r="C23" s="1"/>
    </row>
    <row r="24" spans="1:3" x14ac:dyDescent="0.25">
      <c r="A24" s="1" t="s">
        <v>5</v>
      </c>
      <c r="B24" s="2"/>
      <c r="C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Obecný úrad</vt:lpstr>
      <vt:lpstr>OD Vitanovej</vt:lpstr>
      <vt:lpstr>Od Suchej Hory</vt:lpstr>
      <vt:lpstr>Obecná bytovka</vt:lpstr>
      <vt:lpstr>Skládka</vt:lpstr>
      <vt:lpstr>Rekapitulácia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Gembala M.A.G</dc:creator>
  <cp:lastModifiedBy>pc</cp:lastModifiedBy>
  <cp:lastPrinted>2018-02-12T06:28:25Z</cp:lastPrinted>
  <dcterms:created xsi:type="dcterms:W3CDTF">2018-01-26T14:38:58Z</dcterms:created>
  <dcterms:modified xsi:type="dcterms:W3CDTF">2018-02-12T09:38:11Z</dcterms:modified>
</cp:coreProperties>
</file>